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Y3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Y62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Y9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AA3" i="61" s="1"/>
  <c r="Z3" i="14"/>
  <c r="AA3"/>
  <c r="AB3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Z3"/>
  <c r="Y3"/>
  <c r="AK99" i="28" l="1"/>
  <c r="AB88" i="63"/>
  <c r="AB84"/>
  <c r="AB72"/>
  <c r="AB68"/>
  <c r="AB64"/>
  <c r="AB48"/>
  <c r="AB3" i="62"/>
  <c r="AB93"/>
  <c r="AD93" s="1"/>
  <c r="AB85"/>
  <c r="AB77"/>
  <c r="AB73"/>
  <c r="AB69"/>
  <c r="AD69" s="1"/>
  <c r="AB61"/>
  <c r="AB49"/>
  <c r="AB37"/>
  <c r="AB29"/>
  <c r="AD29" s="1"/>
  <c r="AB17"/>
  <c r="AB92" i="61"/>
  <c r="AB88"/>
  <c r="AB84"/>
  <c r="AB76"/>
  <c r="AB72"/>
  <c r="AB68"/>
  <c r="AB64"/>
  <c r="AB56"/>
  <c r="AB48"/>
  <c r="AB40"/>
  <c r="AB20"/>
  <c r="AB93"/>
  <c r="AA6" i="63"/>
  <c r="AA81" i="62"/>
  <c r="AA73"/>
  <c r="AA9"/>
  <c r="AA3"/>
  <c r="AA94" i="61"/>
  <c r="AA62"/>
  <c r="AA3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F53" s="1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F61" s="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F67" s="1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U93"/>
  <c r="N93"/>
  <c r="F93"/>
  <c r="AD92"/>
  <c r="U92"/>
  <c r="N92"/>
  <c r="U91"/>
  <c r="N91"/>
  <c r="F91"/>
  <c r="U90"/>
  <c r="N90"/>
  <c r="F90"/>
  <c r="AD89"/>
  <c r="U89"/>
  <c r="N89"/>
  <c r="F89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U83"/>
  <c r="U82"/>
  <c r="F82"/>
  <c r="U81"/>
  <c r="F81"/>
  <c r="U80"/>
  <c r="F80"/>
  <c r="U79"/>
  <c r="F79"/>
  <c r="U78"/>
  <c r="U77"/>
  <c r="F77"/>
  <c r="U76"/>
  <c r="U75"/>
  <c r="F75"/>
  <c r="U74"/>
  <c r="U73"/>
  <c r="U72"/>
  <c r="U71"/>
  <c r="F71"/>
  <c r="U70"/>
  <c r="U69"/>
  <c r="F69"/>
  <c r="U68"/>
  <c r="U67"/>
  <c r="F67"/>
  <c r="U66"/>
  <c r="U65"/>
  <c r="U64"/>
  <c r="F64"/>
  <c r="U63"/>
  <c r="F63"/>
  <c r="U62"/>
  <c r="F62"/>
  <c r="U61"/>
  <c r="U60"/>
  <c r="U59"/>
  <c r="F59"/>
  <c r="U58"/>
  <c r="U57"/>
  <c r="F57"/>
  <c r="U56"/>
  <c r="U55"/>
  <c r="F55"/>
  <c r="U54"/>
  <c r="U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U94"/>
  <c r="F94"/>
  <c r="U93"/>
  <c r="F93"/>
  <c r="U92"/>
  <c r="F92"/>
  <c r="U91"/>
  <c r="U90"/>
  <c r="U89"/>
  <c r="N89"/>
  <c r="F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U37"/>
  <c r="N37"/>
  <c r="F37"/>
  <c r="U36"/>
  <c r="U35"/>
  <c r="N35"/>
  <c r="U34"/>
  <c r="N34"/>
  <c r="U33"/>
  <c r="N33"/>
  <c r="F33"/>
  <c r="U32"/>
  <c r="F32"/>
  <c r="U31"/>
  <c r="N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F72"/>
  <c r="U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U34"/>
  <c r="U33"/>
  <c r="F33"/>
  <c r="U32"/>
  <c r="N32"/>
  <c r="U31"/>
  <c r="F31"/>
  <c r="U30"/>
  <c r="U29"/>
  <c r="N29"/>
  <c r="U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F72" i="63" l="1"/>
  <c r="F62"/>
  <c r="F52"/>
  <c r="F46"/>
  <c r="F73" i="58"/>
  <c r="F74" i="62"/>
  <c r="F31" i="63"/>
  <c r="C99"/>
  <c r="B99"/>
  <c r="F44" i="61"/>
  <c r="F43" i="56"/>
  <c r="F35"/>
  <c r="F31"/>
  <c r="C99"/>
  <c r="B99"/>
  <c r="F71" i="55"/>
  <c r="F35"/>
  <c r="C99"/>
  <c r="F16"/>
  <c r="F85" i="58"/>
  <c r="F83"/>
  <c r="F65"/>
  <c r="F53"/>
  <c r="F25"/>
  <c r="B99"/>
  <c r="F95" i="57"/>
  <c r="F87"/>
  <c r="C99"/>
  <c r="F3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N66"/>
  <c r="N70"/>
  <c r="N74"/>
  <c r="O74" s="1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N52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N83"/>
  <c r="N84"/>
  <c r="N87"/>
  <c r="N88"/>
  <c r="O88" s="1"/>
  <c r="N91"/>
  <c r="N92"/>
  <c r="O92" s="1"/>
  <c r="N95"/>
  <c r="N96"/>
  <c r="O96" s="1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9"/>
  <c r="V32"/>
  <c r="V40"/>
  <c r="V47"/>
  <c r="O16"/>
  <c r="V24"/>
  <c r="V87"/>
  <c r="V98"/>
  <c r="O98"/>
  <c r="V10" i="56"/>
  <c r="O10"/>
  <c r="V24"/>
  <c r="V26"/>
  <c r="O26"/>
  <c r="O35"/>
  <c r="V42"/>
  <c r="O51"/>
  <c r="V40" i="57"/>
  <c r="N8" i="55"/>
  <c r="F9"/>
  <c r="I99"/>
  <c r="M99"/>
  <c r="G10"/>
  <c r="N12"/>
  <c r="O12" s="1"/>
  <c r="F13"/>
  <c r="G26"/>
  <c r="N28"/>
  <c r="O28" s="1"/>
  <c r="F29"/>
  <c r="V38"/>
  <c r="G42"/>
  <c r="N44"/>
  <c r="F45"/>
  <c r="V54"/>
  <c r="G58"/>
  <c r="N60"/>
  <c r="F61"/>
  <c r="O64"/>
  <c r="O72"/>
  <c r="O80"/>
  <c r="O92"/>
  <c r="O13" i="56"/>
  <c r="O65"/>
  <c r="V62" i="55"/>
  <c r="V74"/>
  <c r="V82"/>
  <c r="V94"/>
  <c r="O94"/>
  <c r="V6" i="56"/>
  <c r="O15"/>
  <c r="V22"/>
  <c r="V36"/>
  <c r="V38"/>
  <c r="O47"/>
  <c r="V54"/>
  <c r="O54"/>
  <c r="V59"/>
  <c r="V62"/>
  <c r="O62"/>
  <c r="V70"/>
  <c r="O70"/>
  <c r="V78"/>
  <c r="O78"/>
  <c r="V86"/>
  <c r="V94"/>
  <c r="V12" i="55"/>
  <c r="V17"/>
  <c r="V28"/>
  <c r="V90"/>
  <c r="V11" i="56"/>
  <c r="V18"/>
  <c r="O18"/>
  <c r="V27"/>
  <c r="V34"/>
  <c r="O34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76"/>
  <c r="O5" i="56"/>
  <c r="O21"/>
  <c r="O37"/>
  <c r="O53"/>
  <c r="O61"/>
  <c r="O69"/>
  <c r="O77"/>
  <c r="O93"/>
  <c r="V70" i="55"/>
  <c r="O70"/>
  <c r="V78"/>
  <c r="O78"/>
  <c r="V86"/>
  <c r="O86"/>
  <c r="O7" i="56"/>
  <c r="V14"/>
  <c r="V28"/>
  <c r="V39"/>
  <c r="V44"/>
  <c r="V46"/>
  <c r="O46"/>
  <c r="V58"/>
  <c r="V63"/>
  <c r="V66"/>
  <c r="O66"/>
  <c r="V74"/>
  <c r="V82"/>
  <c r="V90"/>
  <c r="V98"/>
  <c r="J99" i="55"/>
  <c r="G6"/>
  <c r="N24"/>
  <c r="O24" s="1"/>
  <c r="N40"/>
  <c r="O40" s="1"/>
  <c r="N56"/>
  <c r="O71"/>
  <c r="O96"/>
  <c r="V54" i="58"/>
  <c r="V75" i="55"/>
  <c r="G3" i="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82"/>
  <c r="V98"/>
  <c r="V64" i="55"/>
  <c r="V72"/>
  <c r="V76"/>
  <c r="V80"/>
  <c r="V88"/>
  <c r="V92"/>
  <c r="V96"/>
  <c r="F3" i="56"/>
  <c r="V5"/>
  <c r="V9"/>
  <c r="V13"/>
  <c r="V17"/>
  <c r="V21"/>
  <c r="V33"/>
  <c r="V37"/>
  <c r="V41"/>
  <c r="V49"/>
  <c r="V53"/>
  <c r="V57"/>
  <c r="V61"/>
  <c r="V65"/>
  <c r="V69"/>
  <c r="V73"/>
  <c r="V77"/>
  <c r="V81"/>
  <c r="V85"/>
  <c r="V89"/>
  <c r="V93"/>
  <c r="V97"/>
  <c r="N3" i="57"/>
  <c r="V33" i="58"/>
  <c r="N3" i="56"/>
  <c r="G88" i="57"/>
  <c r="N90"/>
  <c r="F91"/>
  <c r="K99" i="58"/>
  <c r="U99"/>
  <c r="F9"/>
  <c r="F17"/>
  <c r="O26"/>
  <c r="V42"/>
  <c r="V58"/>
  <c r="V61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51" i="55" l="1"/>
  <c r="O85" i="56"/>
  <c r="O97"/>
  <c r="O89"/>
  <c r="O81"/>
  <c r="O65" i="58"/>
  <c r="O25"/>
  <c r="O9"/>
  <c r="O56" i="56"/>
  <c r="O30"/>
  <c r="O95"/>
  <c r="O3" i="55"/>
  <c r="O87"/>
  <c r="O52" i="56"/>
  <c r="O48"/>
  <c r="O84"/>
  <c r="O76"/>
  <c r="O58"/>
  <c r="O36"/>
  <c r="G95" i="55"/>
  <c r="V95" s="1"/>
  <c r="G66"/>
  <c r="V68"/>
  <c r="V3"/>
  <c r="O38" i="56"/>
  <c r="F99"/>
  <c r="V30"/>
  <c r="O6"/>
  <c r="O57"/>
  <c r="V56"/>
  <c r="O45"/>
  <c r="O40"/>
  <c r="O32"/>
  <c r="O29"/>
  <c r="O25"/>
  <c r="O23"/>
  <c r="O14"/>
  <c r="O90" i="55"/>
  <c r="O82"/>
  <c r="O62"/>
  <c r="O46"/>
  <c r="O30"/>
  <c r="G22"/>
  <c r="V22" s="1"/>
  <c r="O14"/>
  <c r="O9"/>
  <c r="E99"/>
  <c r="V84"/>
  <c r="O60"/>
  <c r="O56"/>
  <c r="O44"/>
  <c r="O11"/>
  <c r="G91" i="58"/>
  <c r="V65"/>
  <c r="G59"/>
  <c r="V25"/>
  <c r="V74"/>
  <c r="O22"/>
  <c r="O6"/>
  <c r="G66" i="57"/>
  <c r="V66" s="1"/>
  <c r="G10"/>
  <c r="V10" s="1"/>
  <c r="G6"/>
  <c r="O6" s="1"/>
  <c r="O24"/>
  <c r="G75" i="58"/>
  <c r="O57"/>
  <c r="O45"/>
  <c r="G43"/>
  <c r="V43" s="1"/>
  <c r="G27"/>
  <c r="G11"/>
  <c r="V11" s="1"/>
  <c r="E99"/>
  <c r="V93"/>
  <c r="O81"/>
  <c r="V66"/>
  <c r="O53"/>
  <c r="O41"/>
  <c r="O29"/>
  <c r="O17"/>
  <c r="G78" i="57"/>
  <c r="V78" s="1"/>
  <c r="O44"/>
  <c r="G34"/>
  <c r="V34" s="1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1" i="57" l="1"/>
  <c r="O8" i="56"/>
  <c r="V66" i="55"/>
  <c r="O66"/>
  <c r="O4" i="56"/>
  <c r="O22" i="55"/>
  <c r="O91" i="58"/>
  <c r="V91"/>
  <c r="O59"/>
  <c r="V59"/>
  <c r="O66" i="57"/>
  <c r="O10"/>
  <c r="V6"/>
  <c r="O25"/>
  <c r="V13"/>
  <c r="O75" i="58"/>
  <c r="V75"/>
  <c r="O27"/>
  <c r="V27"/>
  <c r="O11"/>
  <c r="V45" i="57"/>
  <c r="O9"/>
  <c r="O7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DH42" s="1"/>
  <c r="D42" i="40" s="1"/>
  <c r="AY70" i="54"/>
  <c r="DG70" s="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DG34" s="1"/>
  <c r="BF34"/>
  <c r="BM3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H8" i="54"/>
  <c r="D8" i="40" s="1"/>
  <c r="DI9" i="54"/>
  <c r="E9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2" i="54"/>
  <c r="DG54"/>
  <c r="BX54"/>
  <c r="DJ58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CW16"/>
  <c r="CP42"/>
  <c r="CP26"/>
  <c r="CP44"/>
  <c r="CP35"/>
  <c r="CI15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F9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AE17" i="29"/>
  <c r="AE99" s="1"/>
  <c r="G16" i="40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<sst xmlns="http://schemas.openxmlformats.org/spreadsheetml/2006/main" count="8760" uniqueCount="535">
  <si>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</si>
  <si>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</si>
  <si>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</si>
  <si>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</si>
  <si>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</si>
  <si>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</si>
  <si>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</si>
  <si>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</si>
  <si>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</si>
  <si>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</si>
  <si>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</si>
  <si>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</si>
  <si>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</si>
  <si>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</si>
  <si>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</si>
  <si>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</si>
  <si>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</si>
  <si>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</si>
  <si>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</si>
  <si>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</si>
  <si>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</si>
  <si>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</si>
  <si>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</si>
  <si>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</si>
  <si>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</si>
  <si>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</si>
  <si>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</si>
  <si>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</si>
  <si>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</si>
  <si>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</si>
  <si>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</si>
  <si>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</si>
  <si>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</si>
  <si>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</si>
  <si>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</si>
  <si>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</si>
  <si>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</si>
  <si>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</si>
  <si>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</si>
  <si>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</si>
  <si>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</si>
  <si>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</si>
  <si>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</si>
  <si>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</si>
  <si>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</si>
  <si>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</si>
  <si>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</si>
  <si>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</si>
  <si>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</si>
  <si>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</si>
  <si>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</si>
  <si>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</si>
  <si>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</si>
  <si>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</si>
  <si>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</si>
  <si>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</si>
  <si>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</si>
  <si>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</si>
  <si>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</si>
  <si>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</si>
  <si>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</si>
  <si>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</si>
  <si>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</si>
  <si>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</si>
  <si>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</si>
  <si>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</si>
  <si>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</si>
  <si>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</si>
  <si>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</si>
  <si>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</si>
  <si>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</si>
  <si>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</si>
  <si>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</si>
  <si>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</si>
  <si>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</si>
  <si>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</si>
  <si>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</si>
  <si>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</si>
  <si>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</si>
  <si>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</si>
  <si>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</si>
  <si>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</si>
  <si>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</si>
  <si>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</si>
  <si>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</si>
  <si>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</si>
  <si>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</si>
  <si>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</si>
  <si>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</si>
  <si>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</si>
  <si>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</si>
  <si>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</si>
  <si>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</si>
  <si>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</si>
  <si>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</si>
  <si>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</si>
  <si>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</si>
  <si>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</si>
  <si>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</si>
  <si>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</si>
  <si>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</si>
  <si>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</si>
  <si>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</si>
  <si>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</si>
  <si>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</si>
  <si>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</si>
  <si>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</si>
  <si>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</si>
  <si>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</si>
  <si>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</si>
  <si>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</si>
  <si>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</si>
  <si>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</si>
  <si>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</si>
  <si>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</si>
  <si>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</si>
  <si>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</si>
  <si>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</si>
  <si>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</si>
  <si>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</si>
  <si>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</si>
  <si>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</si>
  <si>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</si>
  <si>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</si>
  <si>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</si>
  <si>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</si>
  <si>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</si>
  <si>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</si>
  <si>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</si>
  <si>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</si>
  <si>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</si>
  <si>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</si>
  <si>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</si>
  <si>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</si>
  <si>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</si>
  <si>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</si>
  <si>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</si>
  <si>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</si>
  <si>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</si>
  <si>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</si>
  <si>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</si>
  <si>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</si>
  <si>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</si>
  <si>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</si>
  <si>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</si>
  <si>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</si>
  <si>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</si>
  <si>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</si>
  <si>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</si>
  <si>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</si>
  <si>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</si>
  <si>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</si>
  <si>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</si>
  <si>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</si>
  <si>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</si>
  <si>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</si>
  <si>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</si>
  <si>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</si>
  <si>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</si>
  <si>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</si>
  <si>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</si>
  <si>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</si>
  <si>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</si>
  <si>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</si>
  <si>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</si>
  <si>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</si>
  <si>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</si>
  <si>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</si>
  <si>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</si>
  <si>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</si>
  <si>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</si>
  <si>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</si>
  <si>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</si>
  <si>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</si>
  <si>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</si>
  <si>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</si>
  <si>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</si>
  <si>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</si>
  <si>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</si>
  <si>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</si>
  <si>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</si>
  <si>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</si>
  <si>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</si>
  <si>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</si>
  <si>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</si>
  <si>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</si>
  <si>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</si>
  <si>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</si>
  <si>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</si>
  <si>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</si>
  <si>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</si>
  <si>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</si>
  <si>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</si>
  <si>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</si>
  <si>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</si>
  <si>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</si>
  <si>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</si>
  <si>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</si>
  <si>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</si>
  <si>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</si>
  <si>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</si>
  <si>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</si>
  <si>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</si>
  <si>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</si>
  <si>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</si>
  <si>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</si>
  <si>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</si>
  <si>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</si>
  <si>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</si>
  <si>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</si>
  <si>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</si>
  <si>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</si>
  <si>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</si>
  <si>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</si>
  <si>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</si>
  <si>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</si>
  <si>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</si>
  <si>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</si>
  <si>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</si>
  <si>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</si>
  <si>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</si>
  <si>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</si>
  <si>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</si>
  <si>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</si>
  <si>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</si>
  <si>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</si>
  <si>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</si>
  <si>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</si>
  <si>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</si>
  <si>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</si>
  <si>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</si>
  <si>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</si>
  <si>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</si>
  <si>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</si>
  <si>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</si>
  <si>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</si>
  <si>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</si>
  <si>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</si>
  <si>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</si>
  <si>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</si>
  <si>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</si>
  <si>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</si>
  <si>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</si>
  <si>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</si>
  <si>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</si>
  <si>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</si>
  <si>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</si>
  <si>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</si>
  <si>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</si>
  <si>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</si>
  <si>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</si>
  <si>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</si>
  <si>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</si>
  <si>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</si>
  <si>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</si>
  <si>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</si>
  <si>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</si>
  <si>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</si>
  <si>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</si>
  <si>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</si>
  <si>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</si>
  <si>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</si>
  <si>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</si>
  <si>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</si>
  <si>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</si>
  <si>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</si>
  <si>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</si>
  <si>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</si>
  <si>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</si>
  <si>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</si>
  <si>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</si>
  <si>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</si>
  <si>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</si>
  <si>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</si>
  <si>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</si>
  <si>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</si>
  <si>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</si>
  <si>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</si>
  <si>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</si>
  <si>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</si>
  <si>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</si>
  <si>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</si>
  <si>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</si>
  <si>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</si>
  <si>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</si>
  <si>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</si>
  <si>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</si>
  <si>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</si>
  <si>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</si>
  <si>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</si>
  <si>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</si>
  <si>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</si>
  <si>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</si>
  <si>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</si>
  <si>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</si>
  <si>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</si>
  <si>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</si>
  <si>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</si>
  <si>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</si>
  <si>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</si>
  <si>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</si>
  <si>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</si>
  <si>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</si>
  <si>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</si>
  <si>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</si>
  <si>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</si>
  <si>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</si>
  <si>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</si>
  <si>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</si>
  <si>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</si>
  <si>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</si>
  <si>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</si>
  <si>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</si>
  <si>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</si>
  <si>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</si>
  <si>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</si>
  <si>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</si>
  <si>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</si>
  <si>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</si>
  <si>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</si>
  <si>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</si>
  <si>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</si>
  <si>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</si>
  <si>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</si>
  <si>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</si>
  <si>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</si>
  <si>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</si>
  <si>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</si>
  <si>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</si>
  <si>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</si>
  <si>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</si>
  <si>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</si>
  <si>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</si>
  <si>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</si>
  <si>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</si>
  <si>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</si>
  <si>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</si>
  <si>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</si>
  <si>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</si>
  <si>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</si>
  <si>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</si>
  <si>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</si>
  <si>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</si>
  <si>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</si>
  <si>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</si>
  <si>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</si>
  <si>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</si>
  <si>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</si>
  <si>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</si>
  <si>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</si>
  <si>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</si>
  <si>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</si>
  <si>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</si>
  <si>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</si>
  <si>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</si>
  <si>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</si>
  <si>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</si>
  <si>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</si>
  <si>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</si>
  <si>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</si>
  <si>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</si>
  <si>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</si>
  <si>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</si>
  <si>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</si>
  <si>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</si>
  <si>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</si>
  <si>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</si>
  <si>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</si>
  <si>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</si>
  <si>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</si>
  <si>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</si>
  <si>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</si>
  <si>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</si>
  <si>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</si>
  <si>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</si>
  <si>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</si>
  <si>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</si>
  <si>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</si>
  <si>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</si>
  <si>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</si>
  <si>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</si>
  <si>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</si>
  <si>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</si>
  <si>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</si>
  <si>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</si>
  <si>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</si>
  <si>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</si>
  <si>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</si>
  <si>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</si>
  <si>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</si>
  <si>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</si>
  <si>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</si>
  <si>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</si>
  <si>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</si>
  <si>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</si>
  <si>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</si>
  <si>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</si>
  <si>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</si>
  <si>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</si>
  <si>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</si>
  <si>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</si>
  <si>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</si>
  <si>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</si>
  <si>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</si>
  <si>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</si>
  <si>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</si>
  <si>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</si>
  <si>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</si>
  <si>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</si>
  <si>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</si>
  <si>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</si>
  <si>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</si>
  <si>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</si>
  <si>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</si>
  <si>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</si>
  <si>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</si>
  <si>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</si>
  <si>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</si>
  <si>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</si>
  <si>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</si>
  <si>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</si>
  <si>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</si>
  <si>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</si>
  <si>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</si>
  <si>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</si>
  <si>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</si>
  <si>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</si>
  <si>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</si>
  <si>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</si>
  <si>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</si>
  <si>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</si>
  <si>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</si>
  <si>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</si>
  <si>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</si>
  <si>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</si>
  <si>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</si>
  <si>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</si>
  <si>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</si>
  <si>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</si>
  <si>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</si>
  <si>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</si>
  <si>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</si>
  <si>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</si>
  <si>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</si>
  <si>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</si>
  <si>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</si>
  <si>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</si>
  <si>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</si>
  <si>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</si>
  <si>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</si>
  <si>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</si>
  <si>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</si>
  <si>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</si>
  <si>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</si>
  <si>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</si>
  <si>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</si>
  <si>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</si>
  <si>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</si>
  <si>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</si>
  <si>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</si>
  <si>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</si>
  <si>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</si>
  <si>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</si>
  <si>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</si>
  <si>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</si>
  <si>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</si>
  <si>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</si>
  <si>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</si>
  <si>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</si>
  <si>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</si>
  <si>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</si>
  <si>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</si>
  <si>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</si>
  <si>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</si>
  <si>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</si>
  <si>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</si>
  <si>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</si>
  <si>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</si>
  <si>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</si>
  <si>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</si>
  <si>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</si>
  <si>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</si>
  <si>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</si>
  <si>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</si>
  <si>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</si>
  <si>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</si>
  <si>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</si>
  <si>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</si>
  <si>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</si>
  <si>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</si>
  <si>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</si>
  <si>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</si>
  <si>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</si>
  <si>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</si>
  <si>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</si>
  <si>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</si>
  <si>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</si>
  <si>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</si>
  <si>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</si>
  <si>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</si>
  <si>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</si>
  <si>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</si>
  <si>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</si>
  <si>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</si>
  <si>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</si>
  <si>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</si>
  <si>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48IS2023/06/28</t>
  </si>
  <si>
    <t>28-06-2023</t>
  </si>
  <si>
    <t>CHANJUII</t>
  </si>
  <si>
    <t>HP</t>
  </si>
  <si>
    <t>JPNIGRIE_JNSTPP</t>
  </si>
  <si>
    <t>Meghalaya_Ben</t>
  </si>
  <si>
    <t>KWHEP</t>
  </si>
  <si>
    <t>TANGEDCO</t>
  </si>
  <si>
    <t>SHPPBPL</t>
  </si>
  <si>
    <t>ASIL_UP</t>
  </si>
  <si>
    <t>SEIL</t>
  </si>
  <si>
    <t>LAPL-UP</t>
  </si>
  <si>
    <t>KSEB</t>
  </si>
  <si>
    <t>GOA_Beneficiary</t>
  </si>
  <si>
    <t>SAPU1234</t>
  </si>
  <si>
    <t>IPCL_WB</t>
  </si>
  <si>
    <t>NBVLIPP</t>
  </si>
  <si>
    <t>SKS Raigarh</t>
  </si>
  <si>
    <t>B_S_ISPAT_MH</t>
  </si>
  <si>
    <t>ITCWIND</t>
  </si>
  <si>
    <t>JPL</t>
  </si>
  <si>
    <t>GBHHPL</t>
  </si>
  <si>
    <t>TS1PL_BKN</t>
  </si>
  <si>
    <t>SOLAPUR_SOLAR</t>
  </si>
  <si>
    <t>APNRL</t>
  </si>
  <si>
    <t>UTTARAKHAND</t>
  </si>
  <si>
    <t>KAMENG</t>
  </si>
  <si>
    <t>SORANG_HEP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</si>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</sst>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149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149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149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149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149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149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149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149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149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149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149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149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149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149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149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149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149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149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149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153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153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153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153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153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153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153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153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153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153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153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153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-7.2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-7.2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-7.2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-7.2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-7.2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-7.2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-7.2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-7.2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-7.2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-7.2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-7.2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-7.2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-7.2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-7.2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-7.2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-7.2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-7.2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-7.2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-7.2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-7.2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-7.2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-7.2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-7.2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-7.2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-7.2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-7.2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45105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220</v>
      </c>
    </row>
    <row r="9" spans="1:3">
      <c r="A9" s="46" t="s">
        <v>477</v>
      </c>
      <c r="B9" s="180">
        <v>45105.981030092589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45105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12.8</v>
      </c>
      <c r="C3" s="177">
        <v>12.8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5.34016</v>
      </c>
      <c r="J3" s="21">
        <f>C3*E3/100</f>
        <v>2.9862399999999996</v>
      </c>
      <c r="K3" s="21">
        <f>C3*F3/100</f>
        <v>3.8515200000000003</v>
      </c>
      <c r="L3" s="21">
        <f>C3*G3/100</f>
        <v>0.62208000000000008</v>
      </c>
      <c r="M3" s="159">
        <f>SUM(I3:L3)</f>
        <v>12.8</v>
      </c>
      <c r="N3" s="22"/>
      <c r="P3" s="37">
        <f t="shared" ref="P3:P34" si="1">I3</f>
        <v>5.34016</v>
      </c>
      <c r="Q3" s="37">
        <f t="shared" ref="Q3:Q34" si="2">J3</f>
        <v>2.9862399999999996</v>
      </c>
      <c r="R3" s="37">
        <f t="shared" ref="R3:R34" si="3">K3</f>
        <v>3.8515200000000003</v>
      </c>
      <c r="S3" s="37">
        <f t="shared" ref="S3:S34" si="4">L3</f>
        <v>0.62208000000000008</v>
      </c>
      <c r="T3" s="37">
        <f>SUM(P3:S3)</f>
        <v>12.8</v>
      </c>
    </row>
    <row r="4" spans="1:20">
      <c r="A4" s="8" t="s">
        <v>46</v>
      </c>
      <c r="B4" s="177">
        <v>12.8</v>
      </c>
      <c r="C4" s="177">
        <v>12.8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5.34016</v>
      </c>
      <c r="J4" s="21">
        <f t="shared" ref="J4:J67" si="6">C4*E4/100</f>
        <v>2.9862399999999996</v>
      </c>
      <c r="K4" s="21">
        <f t="shared" ref="K4:K67" si="7">C4*F4/100</f>
        <v>3.8515200000000003</v>
      </c>
      <c r="L4" s="21">
        <f t="shared" ref="L4:L67" si="8">C4*G4/100</f>
        <v>0.62208000000000008</v>
      </c>
      <c r="M4" s="160">
        <f t="shared" ref="M4:M67" si="9">SUM(I4:L4)</f>
        <v>12.8</v>
      </c>
      <c r="N4" s="22"/>
      <c r="P4" s="37">
        <f t="shared" si="1"/>
        <v>5.34016</v>
      </c>
      <c r="Q4" s="37">
        <f t="shared" si="2"/>
        <v>2.9862399999999996</v>
      </c>
      <c r="R4" s="37">
        <f t="shared" si="3"/>
        <v>3.8515200000000003</v>
      </c>
      <c r="S4" s="37">
        <f t="shared" si="4"/>
        <v>0.62208000000000008</v>
      </c>
      <c r="T4" s="37">
        <f t="shared" ref="T4:T67" si="10">SUM(P4:S4)</f>
        <v>12.8</v>
      </c>
    </row>
    <row r="5" spans="1:20">
      <c r="A5" s="8" t="s">
        <v>47</v>
      </c>
      <c r="B5" s="177">
        <v>12.8</v>
      </c>
      <c r="C5" s="177">
        <v>12.8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5.34016</v>
      </c>
      <c r="J5" s="21">
        <f t="shared" si="6"/>
        <v>2.9862399999999996</v>
      </c>
      <c r="K5" s="21">
        <f t="shared" si="7"/>
        <v>3.8515200000000003</v>
      </c>
      <c r="L5" s="21">
        <f t="shared" si="8"/>
        <v>0.62208000000000008</v>
      </c>
      <c r="M5" s="160">
        <f t="shared" si="9"/>
        <v>12.8</v>
      </c>
      <c r="N5" s="22"/>
      <c r="P5" s="37">
        <f t="shared" si="1"/>
        <v>5.34016</v>
      </c>
      <c r="Q5" s="37">
        <f t="shared" si="2"/>
        <v>2.9862399999999996</v>
      </c>
      <c r="R5" s="37">
        <f t="shared" si="3"/>
        <v>3.8515200000000003</v>
      </c>
      <c r="S5" s="37">
        <f t="shared" si="4"/>
        <v>0.62208000000000008</v>
      </c>
      <c r="T5" s="37">
        <f t="shared" si="10"/>
        <v>12.8</v>
      </c>
    </row>
    <row r="6" spans="1:20">
      <c r="A6" s="8" t="s">
        <v>48</v>
      </c>
      <c r="B6" s="177">
        <v>12.8</v>
      </c>
      <c r="C6" s="177">
        <v>12.8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5.34016</v>
      </c>
      <c r="J6" s="21">
        <f t="shared" si="6"/>
        <v>2.9862399999999996</v>
      </c>
      <c r="K6" s="21">
        <f t="shared" si="7"/>
        <v>3.8515200000000003</v>
      </c>
      <c r="L6" s="21">
        <f t="shared" si="8"/>
        <v>0.62208000000000008</v>
      </c>
      <c r="M6" s="160">
        <f t="shared" si="9"/>
        <v>12.8</v>
      </c>
      <c r="N6" s="22"/>
      <c r="P6" s="37">
        <f t="shared" si="1"/>
        <v>5.34016</v>
      </c>
      <c r="Q6" s="37">
        <f t="shared" si="2"/>
        <v>2.9862399999999996</v>
      </c>
      <c r="R6" s="37">
        <f t="shared" si="3"/>
        <v>3.8515200000000003</v>
      </c>
      <c r="S6" s="37">
        <f t="shared" si="4"/>
        <v>0.62208000000000008</v>
      </c>
      <c r="T6" s="37">
        <f t="shared" si="10"/>
        <v>12.8</v>
      </c>
    </row>
    <row r="7" spans="1:20">
      <c r="A7" s="8" t="s">
        <v>49</v>
      </c>
      <c r="B7" s="177">
        <v>12.8</v>
      </c>
      <c r="C7" s="177">
        <v>12.8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5.34016</v>
      </c>
      <c r="J7" s="21">
        <f t="shared" si="6"/>
        <v>2.9862399999999996</v>
      </c>
      <c r="K7" s="21">
        <f t="shared" si="7"/>
        <v>3.8515200000000003</v>
      </c>
      <c r="L7" s="21">
        <f t="shared" si="8"/>
        <v>0.62208000000000008</v>
      </c>
      <c r="M7" s="160">
        <f t="shared" si="9"/>
        <v>12.8</v>
      </c>
      <c r="N7" s="22"/>
      <c r="P7" s="37">
        <f t="shared" si="1"/>
        <v>5.34016</v>
      </c>
      <c r="Q7" s="37">
        <f t="shared" si="2"/>
        <v>2.9862399999999996</v>
      </c>
      <c r="R7" s="37">
        <f t="shared" si="3"/>
        <v>3.8515200000000003</v>
      </c>
      <c r="S7" s="37">
        <f t="shared" si="4"/>
        <v>0.62208000000000008</v>
      </c>
      <c r="T7" s="37">
        <f t="shared" si="10"/>
        <v>12.8</v>
      </c>
    </row>
    <row r="8" spans="1:20">
      <c r="A8" s="8" t="s">
        <v>50</v>
      </c>
      <c r="B8" s="177">
        <v>12.8</v>
      </c>
      <c r="C8" s="177">
        <v>12.8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5.34016</v>
      </c>
      <c r="J8" s="21">
        <f t="shared" si="6"/>
        <v>2.9862399999999996</v>
      </c>
      <c r="K8" s="21">
        <f t="shared" si="7"/>
        <v>3.8515200000000003</v>
      </c>
      <c r="L8" s="21">
        <f t="shared" si="8"/>
        <v>0.62208000000000008</v>
      </c>
      <c r="M8" s="160">
        <f t="shared" si="9"/>
        <v>12.8</v>
      </c>
      <c r="N8" s="22"/>
      <c r="P8" s="37">
        <f t="shared" si="1"/>
        <v>5.34016</v>
      </c>
      <c r="Q8" s="37">
        <f t="shared" si="2"/>
        <v>2.9862399999999996</v>
      </c>
      <c r="R8" s="37">
        <f t="shared" si="3"/>
        <v>3.8515200000000003</v>
      </c>
      <c r="S8" s="37">
        <f t="shared" si="4"/>
        <v>0.62208000000000008</v>
      </c>
      <c r="T8" s="37">
        <f t="shared" si="10"/>
        <v>12.8</v>
      </c>
    </row>
    <row r="9" spans="1:20">
      <c r="A9" s="8" t="s">
        <v>51</v>
      </c>
      <c r="B9" s="177">
        <v>12.8</v>
      </c>
      <c r="C9" s="177">
        <v>12.8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5.34016</v>
      </c>
      <c r="J9" s="21">
        <f t="shared" si="6"/>
        <v>2.9862399999999996</v>
      </c>
      <c r="K9" s="21">
        <f t="shared" si="7"/>
        <v>3.8515200000000003</v>
      </c>
      <c r="L9" s="21">
        <f t="shared" si="8"/>
        <v>0.62208000000000008</v>
      </c>
      <c r="M9" s="160">
        <f t="shared" si="9"/>
        <v>12.8</v>
      </c>
      <c r="N9" s="22"/>
      <c r="P9" s="37">
        <f t="shared" si="1"/>
        <v>5.34016</v>
      </c>
      <c r="Q9" s="37">
        <f t="shared" si="2"/>
        <v>2.9862399999999996</v>
      </c>
      <c r="R9" s="37">
        <f t="shared" si="3"/>
        <v>3.8515200000000003</v>
      </c>
      <c r="S9" s="37">
        <f t="shared" si="4"/>
        <v>0.62208000000000008</v>
      </c>
      <c r="T9" s="37">
        <f t="shared" si="10"/>
        <v>12.8</v>
      </c>
    </row>
    <row r="10" spans="1:20">
      <c r="A10" s="8" t="s">
        <v>52</v>
      </c>
      <c r="B10" s="177">
        <v>12.8</v>
      </c>
      <c r="C10" s="177">
        <v>12.8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5.34016</v>
      </c>
      <c r="J10" s="21">
        <f t="shared" si="6"/>
        <v>2.9862399999999996</v>
      </c>
      <c r="K10" s="21">
        <f t="shared" si="7"/>
        <v>3.8515200000000003</v>
      </c>
      <c r="L10" s="21">
        <f t="shared" si="8"/>
        <v>0.62208000000000008</v>
      </c>
      <c r="M10" s="160">
        <f t="shared" si="9"/>
        <v>12.8</v>
      </c>
      <c r="N10" s="22"/>
      <c r="P10" s="37">
        <f t="shared" si="1"/>
        <v>5.34016</v>
      </c>
      <c r="Q10" s="37">
        <f t="shared" si="2"/>
        <v>2.9862399999999996</v>
      </c>
      <c r="R10" s="37">
        <f t="shared" si="3"/>
        <v>3.8515200000000003</v>
      </c>
      <c r="S10" s="37">
        <f t="shared" si="4"/>
        <v>0.62208000000000008</v>
      </c>
      <c r="T10" s="37">
        <f t="shared" si="10"/>
        <v>12.8</v>
      </c>
    </row>
    <row r="11" spans="1:20">
      <c r="A11" s="8" t="s">
        <v>53</v>
      </c>
      <c r="B11" s="177">
        <v>12.8</v>
      </c>
      <c r="C11" s="177">
        <v>12.8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5.34016</v>
      </c>
      <c r="J11" s="21">
        <f t="shared" si="6"/>
        <v>2.9862399999999996</v>
      </c>
      <c r="K11" s="21">
        <f t="shared" si="7"/>
        <v>3.8515200000000003</v>
      </c>
      <c r="L11" s="21">
        <f t="shared" si="8"/>
        <v>0.62208000000000008</v>
      </c>
      <c r="M11" s="160">
        <f t="shared" si="9"/>
        <v>12.8</v>
      </c>
      <c r="N11" s="22"/>
      <c r="P11" s="37">
        <f t="shared" si="1"/>
        <v>5.34016</v>
      </c>
      <c r="Q11" s="37">
        <f t="shared" si="2"/>
        <v>2.9862399999999996</v>
      </c>
      <c r="R11" s="37">
        <f t="shared" si="3"/>
        <v>3.8515200000000003</v>
      </c>
      <c r="S11" s="37">
        <f t="shared" si="4"/>
        <v>0.62208000000000008</v>
      </c>
      <c r="T11" s="37">
        <f t="shared" si="10"/>
        <v>12.8</v>
      </c>
    </row>
    <row r="12" spans="1:20">
      <c r="A12" s="8" t="s">
        <v>54</v>
      </c>
      <c r="B12" s="177">
        <v>12.8</v>
      </c>
      <c r="C12" s="177">
        <v>12.8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5.34016</v>
      </c>
      <c r="J12" s="21">
        <f t="shared" si="6"/>
        <v>2.9862399999999996</v>
      </c>
      <c r="K12" s="21">
        <f t="shared" si="7"/>
        <v>3.8515200000000003</v>
      </c>
      <c r="L12" s="21">
        <f t="shared" si="8"/>
        <v>0.62208000000000008</v>
      </c>
      <c r="M12" s="160">
        <f t="shared" si="9"/>
        <v>12.8</v>
      </c>
      <c r="N12" s="22"/>
      <c r="P12" s="37">
        <f t="shared" si="1"/>
        <v>5.34016</v>
      </c>
      <c r="Q12" s="37">
        <f t="shared" si="2"/>
        <v>2.9862399999999996</v>
      </c>
      <c r="R12" s="37">
        <f t="shared" si="3"/>
        <v>3.8515200000000003</v>
      </c>
      <c r="S12" s="37">
        <f t="shared" si="4"/>
        <v>0.62208000000000008</v>
      </c>
      <c r="T12" s="37">
        <f t="shared" si="10"/>
        <v>12.8</v>
      </c>
    </row>
    <row r="13" spans="1:20">
      <c r="A13" s="8" t="s">
        <v>55</v>
      </c>
      <c r="B13" s="177">
        <v>12.8</v>
      </c>
      <c r="C13" s="177">
        <v>12.8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5.34016</v>
      </c>
      <c r="J13" s="21">
        <f t="shared" si="6"/>
        <v>2.9862399999999996</v>
      </c>
      <c r="K13" s="21">
        <f t="shared" si="7"/>
        <v>3.8515200000000003</v>
      </c>
      <c r="L13" s="21">
        <f t="shared" si="8"/>
        <v>0.62208000000000008</v>
      </c>
      <c r="M13" s="160">
        <f t="shared" si="9"/>
        <v>12.8</v>
      </c>
      <c r="N13" s="22"/>
      <c r="P13" s="37">
        <f t="shared" si="1"/>
        <v>5.34016</v>
      </c>
      <c r="Q13" s="37">
        <f t="shared" si="2"/>
        <v>2.9862399999999996</v>
      </c>
      <c r="R13" s="37">
        <f t="shared" si="3"/>
        <v>3.8515200000000003</v>
      </c>
      <c r="S13" s="37">
        <f t="shared" si="4"/>
        <v>0.62208000000000008</v>
      </c>
      <c r="T13" s="37">
        <f t="shared" si="10"/>
        <v>12.8</v>
      </c>
    </row>
    <row r="14" spans="1:20">
      <c r="A14" s="8" t="s">
        <v>56</v>
      </c>
      <c r="B14" s="177">
        <v>12.8</v>
      </c>
      <c r="C14" s="177">
        <v>12.8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5.34016</v>
      </c>
      <c r="J14" s="21">
        <f t="shared" si="6"/>
        <v>2.9862399999999996</v>
      </c>
      <c r="K14" s="21">
        <f t="shared" si="7"/>
        <v>3.8515200000000003</v>
      </c>
      <c r="L14" s="21">
        <f t="shared" si="8"/>
        <v>0.62208000000000008</v>
      </c>
      <c r="M14" s="160">
        <f t="shared" si="9"/>
        <v>12.8</v>
      </c>
      <c r="N14" s="22"/>
      <c r="P14" s="37">
        <f t="shared" si="1"/>
        <v>5.34016</v>
      </c>
      <c r="Q14" s="37">
        <f t="shared" si="2"/>
        <v>2.9862399999999996</v>
      </c>
      <c r="R14" s="37">
        <f t="shared" si="3"/>
        <v>3.8515200000000003</v>
      </c>
      <c r="S14" s="37">
        <f t="shared" si="4"/>
        <v>0.62208000000000008</v>
      </c>
      <c r="T14" s="37">
        <f t="shared" si="10"/>
        <v>12.8</v>
      </c>
    </row>
    <row r="15" spans="1:20">
      <c r="A15" s="8" t="s">
        <v>57</v>
      </c>
      <c r="B15" s="177">
        <v>12.8</v>
      </c>
      <c r="C15" s="177">
        <v>12.8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5.34016</v>
      </c>
      <c r="J15" s="21">
        <f t="shared" si="6"/>
        <v>2.9862399999999996</v>
      </c>
      <c r="K15" s="21">
        <f t="shared" si="7"/>
        <v>3.8515200000000003</v>
      </c>
      <c r="L15" s="21">
        <f t="shared" si="8"/>
        <v>0.62208000000000008</v>
      </c>
      <c r="M15" s="160">
        <f t="shared" si="9"/>
        <v>12.8</v>
      </c>
      <c r="N15" s="22"/>
      <c r="P15" s="37">
        <f t="shared" si="1"/>
        <v>5.34016</v>
      </c>
      <c r="Q15" s="37">
        <f t="shared" si="2"/>
        <v>2.9862399999999996</v>
      </c>
      <c r="R15" s="37">
        <f t="shared" si="3"/>
        <v>3.8515200000000003</v>
      </c>
      <c r="S15" s="37">
        <f t="shared" si="4"/>
        <v>0.62208000000000008</v>
      </c>
      <c r="T15" s="37">
        <f t="shared" si="10"/>
        <v>12.8</v>
      </c>
    </row>
    <row r="16" spans="1:20">
      <c r="A16" s="8" t="s">
        <v>58</v>
      </c>
      <c r="B16" s="177">
        <v>12.8</v>
      </c>
      <c r="C16" s="177">
        <v>12.8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5.34016</v>
      </c>
      <c r="J16" s="21">
        <f t="shared" si="6"/>
        <v>2.9862399999999996</v>
      </c>
      <c r="K16" s="21">
        <f t="shared" si="7"/>
        <v>3.8515200000000003</v>
      </c>
      <c r="L16" s="21">
        <f t="shared" si="8"/>
        <v>0.62208000000000008</v>
      </c>
      <c r="M16" s="160">
        <f t="shared" si="9"/>
        <v>12.8</v>
      </c>
      <c r="N16" s="22"/>
      <c r="P16" s="37">
        <f t="shared" si="1"/>
        <v>5.34016</v>
      </c>
      <c r="Q16" s="37">
        <f t="shared" si="2"/>
        <v>2.9862399999999996</v>
      </c>
      <c r="R16" s="37">
        <f t="shared" si="3"/>
        <v>3.8515200000000003</v>
      </c>
      <c r="S16" s="37">
        <f t="shared" si="4"/>
        <v>0.62208000000000008</v>
      </c>
      <c r="T16" s="37">
        <f t="shared" si="10"/>
        <v>12.8</v>
      </c>
    </row>
    <row r="17" spans="1:20">
      <c r="A17" s="8" t="s">
        <v>59</v>
      </c>
      <c r="B17" s="177">
        <v>12.8</v>
      </c>
      <c r="C17" s="177">
        <v>12.8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5.34016</v>
      </c>
      <c r="J17" s="21">
        <f t="shared" si="6"/>
        <v>2.9862399999999996</v>
      </c>
      <c r="K17" s="21">
        <f t="shared" si="7"/>
        <v>3.8515200000000003</v>
      </c>
      <c r="L17" s="21">
        <f t="shared" si="8"/>
        <v>0.62208000000000008</v>
      </c>
      <c r="M17" s="160">
        <f t="shared" si="9"/>
        <v>12.8</v>
      </c>
      <c r="N17" s="22"/>
      <c r="P17" s="37">
        <f t="shared" si="1"/>
        <v>5.34016</v>
      </c>
      <c r="Q17" s="37">
        <f t="shared" si="2"/>
        <v>2.9862399999999996</v>
      </c>
      <c r="R17" s="37">
        <f t="shared" si="3"/>
        <v>3.8515200000000003</v>
      </c>
      <c r="S17" s="37">
        <f t="shared" si="4"/>
        <v>0.62208000000000008</v>
      </c>
      <c r="T17" s="37">
        <f t="shared" si="10"/>
        <v>12.8</v>
      </c>
    </row>
    <row r="18" spans="1:20">
      <c r="A18" s="8" t="s">
        <v>60</v>
      </c>
      <c r="B18" s="177">
        <v>12.8</v>
      </c>
      <c r="C18" s="177">
        <v>12.8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5.34016</v>
      </c>
      <c r="J18" s="21">
        <f t="shared" si="6"/>
        <v>2.9862399999999996</v>
      </c>
      <c r="K18" s="21">
        <f t="shared" si="7"/>
        <v>3.8515200000000003</v>
      </c>
      <c r="L18" s="21">
        <f t="shared" si="8"/>
        <v>0.62208000000000008</v>
      </c>
      <c r="M18" s="160">
        <f t="shared" si="9"/>
        <v>12.8</v>
      </c>
      <c r="N18" s="22"/>
      <c r="P18" s="37">
        <f t="shared" si="1"/>
        <v>5.34016</v>
      </c>
      <c r="Q18" s="37">
        <f t="shared" si="2"/>
        <v>2.9862399999999996</v>
      </c>
      <c r="R18" s="37">
        <f t="shared" si="3"/>
        <v>3.8515200000000003</v>
      </c>
      <c r="S18" s="37">
        <f t="shared" si="4"/>
        <v>0.62208000000000008</v>
      </c>
      <c r="T18" s="37">
        <f t="shared" si="10"/>
        <v>12.8</v>
      </c>
    </row>
    <row r="19" spans="1:20">
      <c r="A19" s="8" t="s">
        <v>61</v>
      </c>
      <c r="B19" s="177">
        <v>12.8</v>
      </c>
      <c r="C19" s="177">
        <v>12.8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5.34016</v>
      </c>
      <c r="J19" s="21">
        <f t="shared" si="6"/>
        <v>2.9862399999999996</v>
      </c>
      <c r="K19" s="21">
        <f t="shared" si="7"/>
        <v>3.8515200000000003</v>
      </c>
      <c r="L19" s="21">
        <f t="shared" si="8"/>
        <v>0.62208000000000008</v>
      </c>
      <c r="M19" s="160">
        <f t="shared" si="9"/>
        <v>12.8</v>
      </c>
      <c r="N19" s="22"/>
      <c r="P19" s="37">
        <f t="shared" si="1"/>
        <v>5.34016</v>
      </c>
      <c r="Q19" s="37">
        <f t="shared" si="2"/>
        <v>2.9862399999999996</v>
      </c>
      <c r="R19" s="37">
        <f t="shared" si="3"/>
        <v>3.8515200000000003</v>
      </c>
      <c r="S19" s="37">
        <f t="shared" si="4"/>
        <v>0.62208000000000008</v>
      </c>
      <c r="T19" s="37">
        <f t="shared" si="10"/>
        <v>12.8</v>
      </c>
    </row>
    <row r="20" spans="1:20">
      <c r="A20" s="8" t="s">
        <v>62</v>
      </c>
      <c r="B20" s="177">
        <v>12.8</v>
      </c>
      <c r="C20" s="177">
        <v>12.8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5.34016</v>
      </c>
      <c r="J20" s="21">
        <f t="shared" si="6"/>
        <v>2.9862399999999996</v>
      </c>
      <c r="K20" s="21">
        <f t="shared" si="7"/>
        <v>3.8515200000000003</v>
      </c>
      <c r="L20" s="21">
        <f t="shared" si="8"/>
        <v>0.62208000000000008</v>
      </c>
      <c r="M20" s="160">
        <f t="shared" si="9"/>
        <v>12.8</v>
      </c>
      <c r="N20" s="22"/>
      <c r="P20" s="37">
        <f t="shared" si="1"/>
        <v>5.34016</v>
      </c>
      <c r="Q20" s="37">
        <f t="shared" si="2"/>
        <v>2.9862399999999996</v>
      </c>
      <c r="R20" s="37">
        <f t="shared" si="3"/>
        <v>3.8515200000000003</v>
      </c>
      <c r="S20" s="37">
        <f t="shared" si="4"/>
        <v>0.62208000000000008</v>
      </c>
      <c r="T20" s="37">
        <f t="shared" si="10"/>
        <v>12.8</v>
      </c>
    </row>
    <row r="21" spans="1:20">
      <c r="A21" s="8" t="s">
        <v>63</v>
      </c>
      <c r="B21" s="177">
        <v>12.8</v>
      </c>
      <c r="C21" s="177">
        <v>12.8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5.34016</v>
      </c>
      <c r="J21" s="21">
        <f t="shared" si="6"/>
        <v>2.9862399999999996</v>
      </c>
      <c r="K21" s="21">
        <f t="shared" si="7"/>
        <v>3.8515200000000003</v>
      </c>
      <c r="L21" s="21">
        <f t="shared" si="8"/>
        <v>0.62208000000000008</v>
      </c>
      <c r="M21" s="160">
        <f t="shared" si="9"/>
        <v>12.8</v>
      </c>
      <c r="N21" s="22"/>
      <c r="P21" s="37">
        <f t="shared" si="1"/>
        <v>5.34016</v>
      </c>
      <c r="Q21" s="37">
        <f t="shared" si="2"/>
        <v>2.9862399999999996</v>
      </c>
      <c r="R21" s="37">
        <f t="shared" si="3"/>
        <v>3.8515200000000003</v>
      </c>
      <c r="S21" s="37">
        <f t="shared" si="4"/>
        <v>0.62208000000000008</v>
      </c>
      <c r="T21" s="37">
        <f t="shared" si="10"/>
        <v>12.8</v>
      </c>
    </row>
    <row r="22" spans="1:20">
      <c r="A22" s="8" t="s">
        <v>64</v>
      </c>
      <c r="B22" s="177">
        <v>12.8</v>
      </c>
      <c r="C22" s="177">
        <v>12.8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5.34016</v>
      </c>
      <c r="J22" s="21">
        <f t="shared" si="6"/>
        <v>2.9862399999999996</v>
      </c>
      <c r="K22" s="21">
        <f t="shared" si="7"/>
        <v>3.8515200000000003</v>
      </c>
      <c r="L22" s="21">
        <f t="shared" si="8"/>
        <v>0.62208000000000008</v>
      </c>
      <c r="M22" s="160">
        <f t="shared" si="9"/>
        <v>12.8</v>
      </c>
      <c r="N22" s="22"/>
      <c r="P22" s="37">
        <f t="shared" si="1"/>
        <v>5.34016</v>
      </c>
      <c r="Q22" s="37">
        <f t="shared" si="2"/>
        <v>2.9862399999999996</v>
      </c>
      <c r="R22" s="37">
        <f t="shared" si="3"/>
        <v>3.8515200000000003</v>
      </c>
      <c r="S22" s="37">
        <f t="shared" si="4"/>
        <v>0.62208000000000008</v>
      </c>
      <c r="T22" s="37">
        <f t="shared" si="10"/>
        <v>12.8</v>
      </c>
    </row>
    <row r="23" spans="1:20">
      <c r="A23" s="8" t="s">
        <v>65</v>
      </c>
      <c r="B23" s="177">
        <v>12.8</v>
      </c>
      <c r="C23" s="177">
        <v>12.8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5.34016</v>
      </c>
      <c r="J23" s="21">
        <f t="shared" si="6"/>
        <v>2.9862399999999996</v>
      </c>
      <c r="K23" s="21">
        <f t="shared" si="7"/>
        <v>3.8515200000000003</v>
      </c>
      <c r="L23" s="21">
        <f t="shared" si="8"/>
        <v>0.62208000000000008</v>
      </c>
      <c r="M23" s="160">
        <f t="shared" si="9"/>
        <v>12.8</v>
      </c>
      <c r="N23" s="22"/>
      <c r="P23" s="37">
        <f t="shared" si="1"/>
        <v>5.34016</v>
      </c>
      <c r="Q23" s="37">
        <f t="shared" si="2"/>
        <v>2.9862399999999996</v>
      </c>
      <c r="R23" s="37">
        <f t="shared" si="3"/>
        <v>3.8515200000000003</v>
      </c>
      <c r="S23" s="37">
        <f t="shared" si="4"/>
        <v>0.62208000000000008</v>
      </c>
      <c r="T23" s="37">
        <f t="shared" si="10"/>
        <v>12.8</v>
      </c>
    </row>
    <row r="24" spans="1:20">
      <c r="A24" s="8" t="s">
        <v>66</v>
      </c>
      <c r="B24" s="177">
        <v>12.8</v>
      </c>
      <c r="C24" s="177">
        <v>12.8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5.34016</v>
      </c>
      <c r="J24" s="21">
        <f t="shared" si="6"/>
        <v>2.9862399999999996</v>
      </c>
      <c r="K24" s="21">
        <f t="shared" si="7"/>
        <v>3.8515200000000003</v>
      </c>
      <c r="L24" s="21">
        <f t="shared" si="8"/>
        <v>0.62208000000000008</v>
      </c>
      <c r="M24" s="160">
        <f t="shared" si="9"/>
        <v>12.8</v>
      </c>
      <c r="N24" s="22"/>
      <c r="P24" s="37">
        <f t="shared" si="1"/>
        <v>5.34016</v>
      </c>
      <c r="Q24" s="37">
        <f t="shared" si="2"/>
        <v>2.9862399999999996</v>
      </c>
      <c r="R24" s="37">
        <f t="shared" si="3"/>
        <v>3.8515200000000003</v>
      </c>
      <c r="S24" s="37">
        <f t="shared" si="4"/>
        <v>0.62208000000000008</v>
      </c>
      <c r="T24" s="37">
        <f t="shared" si="10"/>
        <v>12.8</v>
      </c>
    </row>
    <row r="25" spans="1:20">
      <c r="A25" s="8" t="s">
        <v>67</v>
      </c>
      <c r="B25" s="177">
        <v>12.8</v>
      </c>
      <c r="C25" s="177">
        <v>12.8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5.34016</v>
      </c>
      <c r="J25" s="21">
        <f t="shared" si="6"/>
        <v>2.9862399999999996</v>
      </c>
      <c r="K25" s="21">
        <f t="shared" si="7"/>
        <v>3.8515200000000003</v>
      </c>
      <c r="L25" s="21">
        <f t="shared" si="8"/>
        <v>0.62208000000000008</v>
      </c>
      <c r="M25" s="160">
        <f t="shared" si="9"/>
        <v>12.8</v>
      </c>
      <c r="N25" s="22"/>
      <c r="P25" s="37">
        <f t="shared" si="1"/>
        <v>5.34016</v>
      </c>
      <c r="Q25" s="37">
        <f t="shared" si="2"/>
        <v>2.9862399999999996</v>
      </c>
      <c r="R25" s="37">
        <f t="shared" si="3"/>
        <v>3.8515200000000003</v>
      </c>
      <c r="S25" s="37">
        <f t="shared" si="4"/>
        <v>0.62208000000000008</v>
      </c>
      <c r="T25" s="37">
        <f t="shared" si="10"/>
        <v>12.8</v>
      </c>
    </row>
    <row r="26" spans="1:20">
      <c r="A26" s="8" t="s">
        <v>68</v>
      </c>
      <c r="B26" s="177">
        <v>12.8</v>
      </c>
      <c r="C26" s="177">
        <v>12.8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5.34016</v>
      </c>
      <c r="J26" s="21">
        <f t="shared" si="6"/>
        <v>2.9862399999999996</v>
      </c>
      <c r="K26" s="21">
        <f t="shared" si="7"/>
        <v>3.8515200000000003</v>
      </c>
      <c r="L26" s="21">
        <f t="shared" si="8"/>
        <v>0.62208000000000008</v>
      </c>
      <c r="M26" s="160">
        <f t="shared" si="9"/>
        <v>12.8</v>
      </c>
      <c r="N26" s="22"/>
      <c r="P26" s="37">
        <f t="shared" si="1"/>
        <v>5.34016</v>
      </c>
      <c r="Q26" s="37">
        <f t="shared" si="2"/>
        <v>2.9862399999999996</v>
      </c>
      <c r="R26" s="37">
        <f t="shared" si="3"/>
        <v>3.8515200000000003</v>
      </c>
      <c r="S26" s="37">
        <f t="shared" si="4"/>
        <v>0.62208000000000008</v>
      </c>
      <c r="T26" s="37">
        <f t="shared" si="10"/>
        <v>12.8</v>
      </c>
    </row>
    <row r="27" spans="1:20">
      <c r="A27" s="8" t="s">
        <v>69</v>
      </c>
      <c r="B27" s="177">
        <v>12.8</v>
      </c>
      <c r="C27" s="177">
        <v>12.8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5.34016</v>
      </c>
      <c r="J27" s="21">
        <f t="shared" si="6"/>
        <v>2.9862399999999996</v>
      </c>
      <c r="K27" s="21">
        <f t="shared" si="7"/>
        <v>3.8515200000000003</v>
      </c>
      <c r="L27" s="21">
        <f t="shared" si="8"/>
        <v>0.62208000000000008</v>
      </c>
      <c r="M27" s="160">
        <f t="shared" si="9"/>
        <v>12.8</v>
      </c>
      <c r="N27" s="22"/>
      <c r="P27" s="37">
        <f t="shared" si="1"/>
        <v>5.34016</v>
      </c>
      <c r="Q27" s="37">
        <f t="shared" si="2"/>
        <v>2.9862399999999996</v>
      </c>
      <c r="R27" s="37">
        <f t="shared" si="3"/>
        <v>3.8515200000000003</v>
      </c>
      <c r="S27" s="37">
        <f t="shared" si="4"/>
        <v>0.62208000000000008</v>
      </c>
      <c r="T27" s="37">
        <f t="shared" si="10"/>
        <v>12.8</v>
      </c>
    </row>
    <row r="28" spans="1:20">
      <c r="A28" s="8" t="s">
        <v>70</v>
      </c>
      <c r="B28" s="177">
        <v>12.8</v>
      </c>
      <c r="C28" s="177">
        <v>12.8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5.34016</v>
      </c>
      <c r="J28" s="21">
        <f t="shared" si="6"/>
        <v>2.9862399999999996</v>
      </c>
      <c r="K28" s="21">
        <f t="shared" si="7"/>
        <v>3.8515200000000003</v>
      </c>
      <c r="L28" s="21">
        <f t="shared" si="8"/>
        <v>0.62208000000000008</v>
      </c>
      <c r="M28" s="160">
        <f t="shared" si="9"/>
        <v>12.8</v>
      </c>
      <c r="N28" s="22"/>
      <c r="P28" s="37">
        <f t="shared" si="1"/>
        <v>5.34016</v>
      </c>
      <c r="Q28" s="37">
        <f t="shared" si="2"/>
        <v>2.9862399999999996</v>
      </c>
      <c r="R28" s="37">
        <f t="shared" si="3"/>
        <v>3.8515200000000003</v>
      </c>
      <c r="S28" s="37">
        <f t="shared" si="4"/>
        <v>0.62208000000000008</v>
      </c>
      <c r="T28" s="37">
        <f t="shared" si="10"/>
        <v>12.8</v>
      </c>
    </row>
    <row r="29" spans="1:20">
      <c r="A29" s="8" t="s">
        <v>71</v>
      </c>
      <c r="B29" s="177">
        <v>12.8</v>
      </c>
      <c r="C29" s="177">
        <v>12.8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5.34016</v>
      </c>
      <c r="J29" s="21">
        <f t="shared" si="6"/>
        <v>2.9862399999999996</v>
      </c>
      <c r="K29" s="21">
        <f t="shared" si="7"/>
        <v>3.8515200000000003</v>
      </c>
      <c r="L29" s="21">
        <f t="shared" si="8"/>
        <v>0.62208000000000008</v>
      </c>
      <c r="M29" s="160">
        <f t="shared" si="9"/>
        <v>12.8</v>
      </c>
      <c r="N29" s="22"/>
      <c r="P29" s="37">
        <f t="shared" si="1"/>
        <v>5.34016</v>
      </c>
      <c r="Q29" s="37">
        <f t="shared" si="2"/>
        <v>2.9862399999999996</v>
      </c>
      <c r="R29" s="37">
        <f t="shared" si="3"/>
        <v>3.8515200000000003</v>
      </c>
      <c r="S29" s="37">
        <f t="shared" si="4"/>
        <v>0.62208000000000008</v>
      </c>
      <c r="T29" s="37">
        <f t="shared" si="10"/>
        <v>12.8</v>
      </c>
    </row>
    <row r="30" spans="1:20">
      <c r="A30" s="8" t="s">
        <v>72</v>
      </c>
      <c r="B30" s="177">
        <v>12.8</v>
      </c>
      <c r="C30" s="177">
        <v>12.8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5.34016</v>
      </c>
      <c r="J30" s="21">
        <f t="shared" si="6"/>
        <v>2.9862399999999996</v>
      </c>
      <c r="K30" s="21">
        <f t="shared" si="7"/>
        <v>3.8515200000000003</v>
      </c>
      <c r="L30" s="21">
        <f t="shared" si="8"/>
        <v>0.62208000000000008</v>
      </c>
      <c r="M30" s="160">
        <f t="shared" si="9"/>
        <v>12.8</v>
      </c>
      <c r="N30" s="22"/>
      <c r="P30" s="37">
        <f t="shared" si="1"/>
        <v>5.34016</v>
      </c>
      <c r="Q30" s="37">
        <f t="shared" si="2"/>
        <v>2.9862399999999996</v>
      </c>
      <c r="R30" s="37">
        <f t="shared" si="3"/>
        <v>3.8515200000000003</v>
      </c>
      <c r="S30" s="37">
        <f t="shared" si="4"/>
        <v>0.62208000000000008</v>
      </c>
      <c r="T30" s="37">
        <f t="shared" si="10"/>
        <v>12.8</v>
      </c>
    </row>
    <row r="31" spans="1:20">
      <c r="A31" s="8" t="s">
        <v>73</v>
      </c>
      <c r="B31" s="177">
        <v>12.8</v>
      </c>
      <c r="C31" s="177">
        <v>12.8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5.34016</v>
      </c>
      <c r="J31" s="21">
        <f t="shared" si="6"/>
        <v>2.9862399999999996</v>
      </c>
      <c r="K31" s="21">
        <f t="shared" si="7"/>
        <v>3.8515200000000003</v>
      </c>
      <c r="L31" s="21">
        <f t="shared" si="8"/>
        <v>0.62208000000000008</v>
      </c>
      <c r="M31" s="160">
        <f t="shared" si="9"/>
        <v>12.8</v>
      </c>
      <c r="N31" s="22"/>
      <c r="P31" s="37">
        <f t="shared" si="1"/>
        <v>5.34016</v>
      </c>
      <c r="Q31" s="37">
        <f t="shared" si="2"/>
        <v>2.9862399999999996</v>
      </c>
      <c r="R31" s="37">
        <f t="shared" si="3"/>
        <v>3.8515200000000003</v>
      </c>
      <c r="S31" s="37">
        <f t="shared" si="4"/>
        <v>0.62208000000000008</v>
      </c>
      <c r="T31" s="37">
        <f t="shared" si="10"/>
        <v>12.8</v>
      </c>
    </row>
    <row r="32" spans="1:20">
      <c r="A32" s="8" t="s">
        <v>74</v>
      </c>
      <c r="B32" s="177">
        <v>12.8</v>
      </c>
      <c r="C32" s="177">
        <v>12.8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5.34016</v>
      </c>
      <c r="J32" s="21">
        <f t="shared" si="6"/>
        <v>2.9862399999999996</v>
      </c>
      <c r="K32" s="21">
        <f t="shared" si="7"/>
        <v>3.8515200000000003</v>
      </c>
      <c r="L32" s="21">
        <f t="shared" si="8"/>
        <v>0.62208000000000008</v>
      </c>
      <c r="M32" s="160">
        <f t="shared" si="9"/>
        <v>12.8</v>
      </c>
      <c r="N32" s="22"/>
      <c r="P32" s="37">
        <f t="shared" si="1"/>
        <v>5.34016</v>
      </c>
      <c r="Q32" s="37">
        <f t="shared" si="2"/>
        <v>2.9862399999999996</v>
      </c>
      <c r="R32" s="37">
        <f t="shared" si="3"/>
        <v>3.8515200000000003</v>
      </c>
      <c r="S32" s="37">
        <f t="shared" si="4"/>
        <v>0.62208000000000008</v>
      </c>
      <c r="T32" s="37">
        <f t="shared" si="10"/>
        <v>12.8</v>
      </c>
    </row>
    <row r="33" spans="1:20">
      <c r="A33" s="8" t="s">
        <v>75</v>
      </c>
      <c r="B33" s="177">
        <v>12.8</v>
      </c>
      <c r="C33" s="177">
        <v>12.8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5.34016</v>
      </c>
      <c r="J33" s="21">
        <f t="shared" si="6"/>
        <v>2.9862399999999996</v>
      </c>
      <c r="K33" s="21">
        <f t="shared" si="7"/>
        <v>3.8515200000000003</v>
      </c>
      <c r="L33" s="21">
        <f t="shared" si="8"/>
        <v>0.62208000000000008</v>
      </c>
      <c r="M33" s="160">
        <f t="shared" si="9"/>
        <v>12.8</v>
      </c>
      <c r="N33" s="22"/>
      <c r="P33" s="37">
        <f t="shared" si="1"/>
        <v>5.34016</v>
      </c>
      <c r="Q33" s="37">
        <f t="shared" si="2"/>
        <v>2.9862399999999996</v>
      </c>
      <c r="R33" s="37">
        <f t="shared" si="3"/>
        <v>3.8515200000000003</v>
      </c>
      <c r="S33" s="37">
        <f t="shared" si="4"/>
        <v>0.62208000000000008</v>
      </c>
      <c r="T33" s="37">
        <f t="shared" si="10"/>
        <v>12.8</v>
      </c>
    </row>
    <row r="34" spans="1:20">
      <c r="A34" s="8" t="s">
        <v>76</v>
      </c>
      <c r="B34" s="177">
        <v>12.8</v>
      </c>
      <c r="C34" s="177">
        <v>12.8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5.34016</v>
      </c>
      <c r="J34" s="21">
        <f t="shared" si="6"/>
        <v>2.9862399999999996</v>
      </c>
      <c r="K34" s="21">
        <f t="shared" si="7"/>
        <v>3.8515200000000003</v>
      </c>
      <c r="L34" s="21">
        <f t="shared" si="8"/>
        <v>0.62208000000000008</v>
      </c>
      <c r="M34" s="160">
        <f t="shared" si="9"/>
        <v>12.8</v>
      </c>
      <c r="N34" s="22"/>
      <c r="P34" s="37">
        <f t="shared" si="1"/>
        <v>5.34016</v>
      </c>
      <c r="Q34" s="37">
        <f t="shared" si="2"/>
        <v>2.9862399999999996</v>
      </c>
      <c r="R34" s="37">
        <f t="shared" si="3"/>
        <v>3.8515200000000003</v>
      </c>
      <c r="S34" s="37">
        <f t="shared" si="4"/>
        <v>0.62208000000000008</v>
      </c>
      <c r="T34" s="37">
        <f t="shared" si="10"/>
        <v>12.8</v>
      </c>
    </row>
    <row r="35" spans="1:20">
      <c r="A35" s="8" t="s">
        <v>77</v>
      </c>
      <c r="B35" s="177">
        <v>12.8</v>
      </c>
      <c r="C35" s="177">
        <v>12.8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5.34016</v>
      </c>
      <c r="J35" s="21">
        <f t="shared" si="6"/>
        <v>2.9862399999999996</v>
      </c>
      <c r="K35" s="21">
        <f t="shared" si="7"/>
        <v>3.8515200000000003</v>
      </c>
      <c r="L35" s="21">
        <f t="shared" si="8"/>
        <v>0.62208000000000008</v>
      </c>
      <c r="M35" s="160">
        <f t="shared" si="9"/>
        <v>12.8</v>
      </c>
      <c r="N35" s="22"/>
      <c r="P35" s="37">
        <f t="shared" ref="P35:P66" si="12">I35</f>
        <v>5.34016</v>
      </c>
      <c r="Q35" s="37">
        <f t="shared" ref="Q35:Q66" si="13">J35</f>
        <v>2.9862399999999996</v>
      </c>
      <c r="R35" s="37">
        <f t="shared" ref="R35:R66" si="14">K35</f>
        <v>3.8515200000000003</v>
      </c>
      <c r="S35" s="37">
        <f t="shared" ref="S35:S66" si="15">L35</f>
        <v>0.62208000000000008</v>
      </c>
      <c r="T35" s="37">
        <f t="shared" si="10"/>
        <v>12.8</v>
      </c>
    </row>
    <row r="36" spans="1:20">
      <c r="A36" s="8" t="s">
        <v>78</v>
      </c>
      <c r="B36" s="177">
        <v>12.8</v>
      </c>
      <c r="C36" s="177">
        <v>12.8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5.34016</v>
      </c>
      <c r="J36" s="21">
        <f t="shared" si="6"/>
        <v>2.9862399999999996</v>
      </c>
      <c r="K36" s="21">
        <f t="shared" si="7"/>
        <v>3.8515200000000003</v>
      </c>
      <c r="L36" s="21">
        <f t="shared" si="8"/>
        <v>0.62208000000000008</v>
      </c>
      <c r="M36" s="160">
        <f t="shared" si="9"/>
        <v>12.8</v>
      </c>
      <c r="N36" s="22"/>
      <c r="P36" s="37">
        <f t="shared" si="12"/>
        <v>5.34016</v>
      </c>
      <c r="Q36" s="37">
        <f t="shared" si="13"/>
        <v>2.9862399999999996</v>
      </c>
      <c r="R36" s="37">
        <f t="shared" si="14"/>
        <v>3.8515200000000003</v>
      </c>
      <c r="S36" s="37">
        <f t="shared" si="15"/>
        <v>0.62208000000000008</v>
      </c>
      <c r="T36" s="37">
        <f t="shared" si="10"/>
        <v>12.8</v>
      </c>
    </row>
    <row r="37" spans="1:20">
      <c r="A37" s="8" t="s">
        <v>79</v>
      </c>
      <c r="B37" s="177">
        <v>12.8</v>
      </c>
      <c r="C37" s="177">
        <v>12.8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5.34016</v>
      </c>
      <c r="J37" s="21">
        <f t="shared" si="6"/>
        <v>2.9862399999999996</v>
      </c>
      <c r="K37" s="21">
        <f t="shared" si="7"/>
        <v>3.8515200000000003</v>
      </c>
      <c r="L37" s="21">
        <f t="shared" si="8"/>
        <v>0.62208000000000008</v>
      </c>
      <c r="M37" s="160">
        <f t="shared" si="9"/>
        <v>12.8</v>
      </c>
      <c r="N37" s="22"/>
      <c r="P37" s="37">
        <f t="shared" si="12"/>
        <v>5.34016</v>
      </c>
      <c r="Q37" s="37">
        <f t="shared" si="13"/>
        <v>2.9862399999999996</v>
      </c>
      <c r="R37" s="37">
        <f t="shared" si="14"/>
        <v>3.8515200000000003</v>
      </c>
      <c r="S37" s="37">
        <f t="shared" si="15"/>
        <v>0.62208000000000008</v>
      </c>
      <c r="T37" s="37">
        <f t="shared" si="10"/>
        <v>12.8</v>
      </c>
    </row>
    <row r="38" spans="1:20">
      <c r="A38" s="8" t="s">
        <v>80</v>
      </c>
      <c r="B38" s="177">
        <v>12.8</v>
      </c>
      <c r="C38" s="177">
        <v>12.8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5.34016</v>
      </c>
      <c r="J38" s="21">
        <f t="shared" si="6"/>
        <v>2.9862399999999996</v>
      </c>
      <c r="K38" s="21">
        <f t="shared" si="7"/>
        <v>3.8515200000000003</v>
      </c>
      <c r="L38" s="21">
        <f t="shared" si="8"/>
        <v>0.62208000000000008</v>
      </c>
      <c r="M38" s="160">
        <f t="shared" si="9"/>
        <v>12.8</v>
      </c>
      <c r="N38" s="22"/>
      <c r="P38" s="37">
        <f t="shared" si="12"/>
        <v>5.34016</v>
      </c>
      <c r="Q38" s="37">
        <f t="shared" si="13"/>
        <v>2.9862399999999996</v>
      </c>
      <c r="R38" s="37">
        <f t="shared" si="14"/>
        <v>3.8515200000000003</v>
      </c>
      <c r="S38" s="37">
        <f t="shared" si="15"/>
        <v>0.62208000000000008</v>
      </c>
      <c r="T38" s="37">
        <f t="shared" si="10"/>
        <v>12.8</v>
      </c>
    </row>
    <row r="39" spans="1:20">
      <c r="A39" s="8" t="s">
        <v>81</v>
      </c>
      <c r="B39" s="177">
        <v>12.8</v>
      </c>
      <c r="C39" s="177">
        <v>12.8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5.34016</v>
      </c>
      <c r="J39" s="21">
        <f t="shared" si="6"/>
        <v>2.9862399999999996</v>
      </c>
      <c r="K39" s="21">
        <f t="shared" si="7"/>
        <v>3.8515200000000003</v>
      </c>
      <c r="L39" s="21">
        <f t="shared" si="8"/>
        <v>0.62208000000000008</v>
      </c>
      <c r="M39" s="160">
        <f t="shared" si="9"/>
        <v>12.8</v>
      </c>
      <c r="N39" s="22"/>
      <c r="P39" s="37">
        <f t="shared" si="12"/>
        <v>5.34016</v>
      </c>
      <c r="Q39" s="37">
        <f t="shared" si="13"/>
        <v>2.9862399999999996</v>
      </c>
      <c r="R39" s="37">
        <f t="shared" si="14"/>
        <v>3.8515200000000003</v>
      </c>
      <c r="S39" s="37">
        <f t="shared" si="15"/>
        <v>0.62208000000000008</v>
      </c>
      <c r="T39" s="37">
        <f t="shared" si="10"/>
        <v>12.8</v>
      </c>
    </row>
    <row r="40" spans="1:20">
      <c r="A40" s="8" t="s">
        <v>82</v>
      </c>
      <c r="B40" s="177">
        <v>12.8</v>
      </c>
      <c r="C40" s="177">
        <v>12.8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5.34016</v>
      </c>
      <c r="J40" s="21">
        <f t="shared" si="6"/>
        <v>2.9862399999999996</v>
      </c>
      <c r="K40" s="21">
        <f t="shared" si="7"/>
        <v>3.8515200000000003</v>
      </c>
      <c r="L40" s="21">
        <f t="shared" si="8"/>
        <v>0.62208000000000008</v>
      </c>
      <c r="M40" s="160">
        <f t="shared" si="9"/>
        <v>12.8</v>
      </c>
      <c r="N40" s="22"/>
      <c r="P40" s="37">
        <f t="shared" si="12"/>
        <v>5.34016</v>
      </c>
      <c r="Q40" s="37">
        <f t="shared" si="13"/>
        <v>2.9862399999999996</v>
      </c>
      <c r="R40" s="37">
        <f t="shared" si="14"/>
        <v>3.8515200000000003</v>
      </c>
      <c r="S40" s="37">
        <f t="shared" si="15"/>
        <v>0.62208000000000008</v>
      </c>
      <c r="T40" s="37">
        <f t="shared" si="10"/>
        <v>12.8</v>
      </c>
    </row>
    <row r="41" spans="1:20">
      <c r="A41" s="8" t="s">
        <v>83</v>
      </c>
      <c r="B41" s="177">
        <v>12.8</v>
      </c>
      <c r="C41" s="177">
        <v>12.8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5.34016</v>
      </c>
      <c r="J41" s="21">
        <f t="shared" si="6"/>
        <v>2.9862399999999996</v>
      </c>
      <c r="K41" s="21">
        <f t="shared" si="7"/>
        <v>3.8515200000000003</v>
      </c>
      <c r="L41" s="21">
        <f t="shared" si="8"/>
        <v>0.62208000000000008</v>
      </c>
      <c r="M41" s="160">
        <f t="shared" si="9"/>
        <v>12.8</v>
      </c>
      <c r="N41" s="22"/>
      <c r="P41" s="37">
        <f t="shared" si="12"/>
        <v>5.34016</v>
      </c>
      <c r="Q41" s="37">
        <f t="shared" si="13"/>
        <v>2.9862399999999996</v>
      </c>
      <c r="R41" s="37">
        <f t="shared" si="14"/>
        <v>3.8515200000000003</v>
      </c>
      <c r="S41" s="37">
        <f t="shared" si="15"/>
        <v>0.62208000000000008</v>
      </c>
      <c r="T41" s="37">
        <f t="shared" si="10"/>
        <v>12.8</v>
      </c>
    </row>
    <row r="42" spans="1:20">
      <c r="A42" s="8" t="s">
        <v>84</v>
      </c>
      <c r="B42" s="177">
        <v>12.8</v>
      </c>
      <c r="C42" s="177">
        <v>12.8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5.34016</v>
      </c>
      <c r="J42" s="21">
        <f t="shared" si="6"/>
        <v>2.9862399999999996</v>
      </c>
      <c r="K42" s="21">
        <f t="shared" si="7"/>
        <v>3.8515200000000003</v>
      </c>
      <c r="L42" s="21">
        <f t="shared" si="8"/>
        <v>0.62208000000000008</v>
      </c>
      <c r="M42" s="160">
        <f t="shared" si="9"/>
        <v>12.8</v>
      </c>
      <c r="N42" s="22"/>
      <c r="P42" s="37">
        <f t="shared" si="12"/>
        <v>5.34016</v>
      </c>
      <c r="Q42" s="37">
        <f t="shared" si="13"/>
        <v>2.9862399999999996</v>
      </c>
      <c r="R42" s="37">
        <f t="shared" si="14"/>
        <v>3.8515200000000003</v>
      </c>
      <c r="S42" s="37">
        <f t="shared" si="15"/>
        <v>0.62208000000000008</v>
      </c>
      <c r="T42" s="37">
        <f t="shared" si="10"/>
        <v>12.8</v>
      </c>
    </row>
    <row r="43" spans="1:20">
      <c r="A43" s="8" t="s">
        <v>85</v>
      </c>
      <c r="B43" s="177">
        <v>12.8</v>
      </c>
      <c r="C43" s="177">
        <v>12.8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5.34016</v>
      </c>
      <c r="J43" s="21">
        <f t="shared" si="6"/>
        <v>2.9862399999999996</v>
      </c>
      <c r="K43" s="21">
        <f t="shared" si="7"/>
        <v>3.8515200000000003</v>
      </c>
      <c r="L43" s="21">
        <f t="shared" si="8"/>
        <v>0.62208000000000008</v>
      </c>
      <c r="M43" s="160">
        <f t="shared" si="9"/>
        <v>12.8</v>
      </c>
      <c r="N43" s="22"/>
      <c r="P43" s="37">
        <f t="shared" si="12"/>
        <v>5.34016</v>
      </c>
      <c r="Q43" s="37">
        <f t="shared" si="13"/>
        <v>2.9862399999999996</v>
      </c>
      <c r="R43" s="37">
        <f t="shared" si="14"/>
        <v>3.8515200000000003</v>
      </c>
      <c r="S43" s="37">
        <f t="shared" si="15"/>
        <v>0.62208000000000008</v>
      </c>
      <c r="T43" s="37">
        <f t="shared" si="10"/>
        <v>12.8</v>
      </c>
    </row>
    <row r="44" spans="1:20">
      <c r="A44" s="8" t="s">
        <v>86</v>
      </c>
      <c r="B44" s="177">
        <v>12.8</v>
      </c>
      <c r="C44" s="177">
        <v>12.8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5.34016</v>
      </c>
      <c r="J44" s="21">
        <f t="shared" si="6"/>
        <v>2.9862399999999996</v>
      </c>
      <c r="K44" s="21">
        <f t="shared" si="7"/>
        <v>3.8515200000000003</v>
      </c>
      <c r="L44" s="21">
        <f t="shared" si="8"/>
        <v>0.62208000000000008</v>
      </c>
      <c r="M44" s="160">
        <f t="shared" si="9"/>
        <v>12.8</v>
      </c>
      <c r="N44" s="22"/>
      <c r="P44" s="37">
        <f t="shared" si="12"/>
        <v>5.34016</v>
      </c>
      <c r="Q44" s="37">
        <f t="shared" si="13"/>
        <v>2.9862399999999996</v>
      </c>
      <c r="R44" s="37">
        <f t="shared" si="14"/>
        <v>3.8515200000000003</v>
      </c>
      <c r="S44" s="37">
        <f t="shared" si="15"/>
        <v>0.62208000000000008</v>
      </c>
      <c r="T44" s="37">
        <f t="shared" si="10"/>
        <v>12.8</v>
      </c>
    </row>
    <row r="45" spans="1:20">
      <c r="A45" s="8" t="s">
        <v>87</v>
      </c>
      <c r="B45" s="177">
        <v>12.8</v>
      </c>
      <c r="C45" s="177">
        <v>12.8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5.34016</v>
      </c>
      <c r="J45" s="21">
        <f t="shared" si="6"/>
        <v>2.9862399999999996</v>
      </c>
      <c r="K45" s="21">
        <f t="shared" si="7"/>
        <v>3.8515200000000003</v>
      </c>
      <c r="L45" s="21">
        <f t="shared" si="8"/>
        <v>0.62208000000000008</v>
      </c>
      <c r="M45" s="160">
        <f t="shared" si="9"/>
        <v>12.8</v>
      </c>
      <c r="N45" s="22"/>
      <c r="P45" s="37">
        <f t="shared" si="12"/>
        <v>5.34016</v>
      </c>
      <c r="Q45" s="37">
        <f t="shared" si="13"/>
        <v>2.9862399999999996</v>
      </c>
      <c r="R45" s="37">
        <f t="shared" si="14"/>
        <v>3.8515200000000003</v>
      </c>
      <c r="S45" s="37">
        <f t="shared" si="15"/>
        <v>0.62208000000000008</v>
      </c>
      <c r="T45" s="37">
        <f t="shared" si="10"/>
        <v>12.8</v>
      </c>
    </row>
    <row r="46" spans="1:20">
      <c r="A46" s="8" t="s">
        <v>88</v>
      </c>
      <c r="B46" s="177">
        <v>12.8</v>
      </c>
      <c r="C46" s="177">
        <v>12.8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5.34016</v>
      </c>
      <c r="J46" s="21">
        <f t="shared" si="6"/>
        <v>2.9862399999999996</v>
      </c>
      <c r="K46" s="21">
        <f t="shared" si="7"/>
        <v>3.8515200000000003</v>
      </c>
      <c r="L46" s="21">
        <f t="shared" si="8"/>
        <v>0.62208000000000008</v>
      </c>
      <c r="M46" s="160">
        <f t="shared" si="9"/>
        <v>12.8</v>
      </c>
      <c r="N46" s="22"/>
      <c r="P46" s="37">
        <f t="shared" si="12"/>
        <v>5.34016</v>
      </c>
      <c r="Q46" s="37">
        <f t="shared" si="13"/>
        <v>2.9862399999999996</v>
      </c>
      <c r="R46" s="37">
        <f t="shared" si="14"/>
        <v>3.8515200000000003</v>
      </c>
      <c r="S46" s="37">
        <f t="shared" si="15"/>
        <v>0.62208000000000008</v>
      </c>
      <c r="T46" s="37">
        <f t="shared" si="10"/>
        <v>12.8</v>
      </c>
    </row>
    <row r="47" spans="1:20">
      <c r="A47" s="8" t="s">
        <v>89</v>
      </c>
      <c r="B47" s="177">
        <v>12.8</v>
      </c>
      <c r="C47" s="177">
        <v>12.8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5.34016</v>
      </c>
      <c r="J47" s="21">
        <f t="shared" si="6"/>
        <v>2.9862399999999996</v>
      </c>
      <c r="K47" s="21">
        <f t="shared" si="7"/>
        <v>3.8515200000000003</v>
      </c>
      <c r="L47" s="21">
        <f t="shared" si="8"/>
        <v>0.62208000000000008</v>
      </c>
      <c r="M47" s="160">
        <f t="shared" si="9"/>
        <v>12.8</v>
      </c>
      <c r="N47" s="22"/>
      <c r="P47" s="37">
        <f t="shared" si="12"/>
        <v>5.34016</v>
      </c>
      <c r="Q47" s="37">
        <f t="shared" si="13"/>
        <v>2.9862399999999996</v>
      </c>
      <c r="R47" s="37">
        <f t="shared" si="14"/>
        <v>3.8515200000000003</v>
      </c>
      <c r="S47" s="37">
        <f t="shared" si="15"/>
        <v>0.62208000000000008</v>
      </c>
      <c r="T47" s="37">
        <f t="shared" si="10"/>
        <v>12.8</v>
      </c>
    </row>
    <row r="48" spans="1:20">
      <c r="A48" s="8" t="s">
        <v>90</v>
      </c>
      <c r="B48" s="177">
        <v>12.8</v>
      </c>
      <c r="C48" s="177">
        <v>12.8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5.34016</v>
      </c>
      <c r="J48" s="21">
        <f t="shared" si="6"/>
        <v>2.9862399999999996</v>
      </c>
      <c r="K48" s="21">
        <f t="shared" si="7"/>
        <v>3.8515200000000003</v>
      </c>
      <c r="L48" s="21">
        <f t="shared" si="8"/>
        <v>0.62208000000000008</v>
      </c>
      <c r="M48" s="160">
        <f t="shared" si="9"/>
        <v>12.8</v>
      </c>
      <c r="N48" s="22"/>
      <c r="P48" s="37">
        <f t="shared" si="12"/>
        <v>5.34016</v>
      </c>
      <c r="Q48" s="37">
        <f t="shared" si="13"/>
        <v>2.9862399999999996</v>
      </c>
      <c r="R48" s="37">
        <f t="shared" si="14"/>
        <v>3.8515200000000003</v>
      </c>
      <c r="S48" s="37">
        <f t="shared" si="15"/>
        <v>0.62208000000000008</v>
      </c>
      <c r="T48" s="37">
        <f t="shared" si="10"/>
        <v>12.8</v>
      </c>
    </row>
    <row r="49" spans="1:20">
      <c r="A49" s="8" t="s">
        <v>91</v>
      </c>
      <c r="B49" s="177">
        <v>13</v>
      </c>
      <c r="C49" s="177">
        <v>13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5.4236000000000004</v>
      </c>
      <c r="J49" s="21">
        <f t="shared" si="6"/>
        <v>3.0328999999999997</v>
      </c>
      <c r="K49" s="21">
        <f t="shared" si="7"/>
        <v>3.9117000000000002</v>
      </c>
      <c r="L49" s="21">
        <f t="shared" si="8"/>
        <v>0.63180000000000003</v>
      </c>
      <c r="M49" s="160">
        <f t="shared" si="9"/>
        <v>13</v>
      </c>
      <c r="N49" s="22"/>
      <c r="P49" s="37">
        <f t="shared" si="12"/>
        <v>5.4236000000000004</v>
      </c>
      <c r="Q49" s="37">
        <f t="shared" si="13"/>
        <v>3.0328999999999997</v>
      </c>
      <c r="R49" s="37">
        <f t="shared" si="14"/>
        <v>3.9117000000000002</v>
      </c>
      <c r="S49" s="37">
        <f t="shared" si="15"/>
        <v>0.63180000000000003</v>
      </c>
      <c r="T49" s="37">
        <f t="shared" si="10"/>
        <v>13</v>
      </c>
    </row>
    <row r="50" spans="1:20">
      <c r="A50" s="8" t="s">
        <v>92</v>
      </c>
      <c r="B50" s="177">
        <v>13</v>
      </c>
      <c r="C50" s="177">
        <v>13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5.4236000000000004</v>
      </c>
      <c r="J50" s="21">
        <f t="shared" si="6"/>
        <v>3.0328999999999997</v>
      </c>
      <c r="K50" s="21">
        <f t="shared" si="7"/>
        <v>3.9117000000000002</v>
      </c>
      <c r="L50" s="21">
        <f t="shared" si="8"/>
        <v>0.63180000000000003</v>
      </c>
      <c r="M50" s="160">
        <f t="shared" si="9"/>
        <v>13</v>
      </c>
      <c r="N50" s="22"/>
      <c r="P50" s="37">
        <f t="shared" si="12"/>
        <v>5.4236000000000004</v>
      </c>
      <c r="Q50" s="37">
        <f t="shared" si="13"/>
        <v>3.0328999999999997</v>
      </c>
      <c r="R50" s="37">
        <f t="shared" si="14"/>
        <v>3.9117000000000002</v>
      </c>
      <c r="S50" s="37">
        <f t="shared" si="15"/>
        <v>0.63180000000000003</v>
      </c>
      <c r="T50" s="37">
        <f t="shared" si="10"/>
        <v>13</v>
      </c>
    </row>
    <row r="51" spans="1:20">
      <c r="A51" s="8" t="s">
        <v>93</v>
      </c>
      <c r="B51" s="177">
        <v>13</v>
      </c>
      <c r="C51" s="177">
        <v>13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5.4236000000000004</v>
      </c>
      <c r="J51" s="21">
        <f t="shared" si="6"/>
        <v>3.0328999999999997</v>
      </c>
      <c r="K51" s="21">
        <f t="shared" si="7"/>
        <v>3.9117000000000002</v>
      </c>
      <c r="L51" s="21">
        <f t="shared" si="8"/>
        <v>0.63180000000000003</v>
      </c>
      <c r="M51" s="160">
        <f t="shared" si="9"/>
        <v>13</v>
      </c>
      <c r="N51" s="22"/>
      <c r="P51" s="37">
        <f t="shared" si="12"/>
        <v>5.4236000000000004</v>
      </c>
      <c r="Q51" s="37">
        <f t="shared" si="13"/>
        <v>3.0328999999999997</v>
      </c>
      <c r="R51" s="37">
        <f t="shared" si="14"/>
        <v>3.9117000000000002</v>
      </c>
      <c r="S51" s="37">
        <f t="shared" si="15"/>
        <v>0.63180000000000003</v>
      </c>
      <c r="T51" s="37">
        <f t="shared" si="10"/>
        <v>13</v>
      </c>
    </row>
    <row r="52" spans="1:20">
      <c r="A52" s="8" t="s">
        <v>94</v>
      </c>
      <c r="B52" s="177">
        <v>13</v>
      </c>
      <c r="C52" s="177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60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177">
        <v>13</v>
      </c>
      <c r="C53" s="177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60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177">
        <v>13</v>
      </c>
      <c r="C54" s="177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60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177">
        <v>13</v>
      </c>
      <c r="C55" s="177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60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177">
        <v>13</v>
      </c>
      <c r="C56" s="177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60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177">
        <v>13</v>
      </c>
      <c r="C57" s="177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60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177">
        <v>13</v>
      </c>
      <c r="C58" s="177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60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177">
        <v>13</v>
      </c>
      <c r="C59" s="177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60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177">
        <v>13</v>
      </c>
      <c r="C60" s="177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60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177">
        <v>13</v>
      </c>
      <c r="C61" s="177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60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177">
        <v>13</v>
      </c>
      <c r="C62" s="177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60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177">
        <v>13</v>
      </c>
      <c r="C63" s="177">
        <v>13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5.4236000000000004</v>
      </c>
      <c r="J63" s="21">
        <f t="shared" si="6"/>
        <v>3.0328999999999997</v>
      </c>
      <c r="K63" s="21">
        <f t="shared" si="7"/>
        <v>3.9117000000000002</v>
      </c>
      <c r="L63" s="21">
        <f t="shared" si="8"/>
        <v>0.63180000000000003</v>
      </c>
      <c r="M63" s="160">
        <f t="shared" si="9"/>
        <v>13</v>
      </c>
      <c r="N63" s="22"/>
      <c r="P63" s="37">
        <f t="shared" si="12"/>
        <v>5.4236000000000004</v>
      </c>
      <c r="Q63" s="37">
        <f t="shared" si="13"/>
        <v>3.0328999999999997</v>
      </c>
      <c r="R63" s="37">
        <f t="shared" si="14"/>
        <v>3.9117000000000002</v>
      </c>
      <c r="S63" s="37">
        <f t="shared" si="15"/>
        <v>0.63180000000000003</v>
      </c>
      <c r="T63" s="37">
        <f t="shared" si="10"/>
        <v>13</v>
      </c>
    </row>
    <row r="64" spans="1:20">
      <c r="A64" s="8" t="s">
        <v>106</v>
      </c>
      <c r="B64" s="177">
        <v>13</v>
      </c>
      <c r="C64" s="177">
        <v>13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5.4236000000000004</v>
      </c>
      <c r="J64" s="21">
        <f t="shared" si="6"/>
        <v>3.0328999999999997</v>
      </c>
      <c r="K64" s="21">
        <f t="shared" si="7"/>
        <v>3.9117000000000002</v>
      </c>
      <c r="L64" s="21">
        <f t="shared" si="8"/>
        <v>0.63180000000000003</v>
      </c>
      <c r="M64" s="160">
        <f t="shared" si="9"/>
        <v>13</v>
      </c>
      <c r="N64" s="22"/>
      <c r="P64" s="37">
        <f t="shared" si="12"/>
        <v>5.4236000000000004</v>
      </c>
      <c r="Q64" s="37">
        <f t="shared" si="13"/>
        <v>3.0328999999999997</v>
      </c>
      <c r="R64" s="37">
        <f t="shared" si="14"/>
        <v>3.9117000000000002</v>
      </c>
      <c r="S64" s="37">
        <f t="shared" si="15"/>
        <v>0.63180000000000003</v>
      </c>
      <c r="T64" s="37">
        <f t="shared" si="10"/>
        <v>13</v>
      </c>
    </row>
    <row r="65" spans="1:20">
      <c r="A65" s="8" t="s">
        <v>107</v>
      </c>
      <c r="B65" s="177">
        <v>13</v>
      </c>
      <c r="C65" s="177">
        <v>13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5.4236000000000004</v>
      </c>
      <c r="J65" s="21">
        <f t="shared" si="6"/>
        <v>3.0328999999999997</v>
      </c>
      <c r="K65" s="21">
        <f t="shared" si="7"/>
        <v>3.9117000000000002</v>
      </c>
      <c r="L65" s="21">
        <f t="shared" si="8"/>
        <v>0.63180000000000003</v>
      </c>
      <c r="M65" s="160">
        <f t="shared" si="9"/>
        <v>13</v>
      </c>
      <c r="N65" s="22"/>
      <c r="P65" s="37">
        <f t="shared" si="12"/>
        <v>5.4236000000000004</v>
      </c>
      <c r="Q65" s="37">
        <f t="shared" si="13"/>
        <v>3.0328999999999997</v>
      </c>
      <c r="R65" s="37">
        <f t="shared" si="14"/>
        <v>3.9117000000000002</v>
      </c>
      <c r="S65" s="37">
        <f t="shared" si="15"/>
        <v>0.63180000000000003</v>
      </c>
      <c r="T65" s="37">
        <f t="shared" si="10"/>
        <v>13</v>
      </c>
    </row>
    <row r="66" spans="1:20">
      <c r="A66" s="8" t="s">
        <v>108</v>
      </c>
      <c r="B66" s="177">
        <v>13</v>
      </c>
      <c r="C66" s="177">
        <v>13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5.4236000000000004</v>
      </c>
      <c r="J66" s="21">
        <f t="shared" si="6"/>
        <v>3.0328999999999997</v>
      </c>
      <c r="K66" s="21">
        <f t="shared" si="7"/>
        <v>3.9117000000000002</v>
      </c>
      <c r="L66" s="21">
        <f t="shared" si="8"/>
        <v>0.63180000000000003</v>
      </c>
      <c r="M66" s="160">
        <f t="shared" si="9"/>
        <v>13</v>
      </c>
      <c r="N66" s="22"/>
      <c r="P66" s="37">
        <f t="shared" si="12"/>
        <v>5.4236000000000004</v>
      </c>
      <c r="Q66" s="37">
        <f t="shared" si="13"/>
        <v>3.0328999999999997</v>
      </c>
      <c r="R66" s="37">
        <f t="shared" si="14"/>
        <v>3.9117000000000002</v>
      </c>
      <c r="S66" s="37">
        <f t="shared" si="15"/>
        <v>0.63180000000000003</v>
      </c>
      <c r="T66" s="37">
        <f t="shared" si="10"/>
        <v>13</v>
      </c>
    </row>
    <row r="67" spans="1:20">
      <c r="A67" s="8" t="s">
        <v>109</v>
      </c>
      <c r="B67" s="177">
        <v>13</v>
      </c>
      <c r="C67" s="177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60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177">
        <v>13</v>
      </c>
      <c r="C68" s="177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60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177">
        <v>13</v>
      </c>
      <c r="C69" s="177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60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177">
        <v>13</v>
      </c>
      <c r="C70" s="177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60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177">
        <v>13</v>
      </c>
      <c r="C71" s="177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60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177">
        <v>13</v>
      </c>
      <c r="C72" s="177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60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177">
        <v>13</v>
      </c>
      <c r="C73" s="177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60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177">
        <v>13</v>
      </c>
      <c r="C74" s="177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60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177">
        <v>13</v>
      </c>
      <c r="C75" s="177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60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177">
        <v>13</v>
      </c>
      <c r="C76" s="177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60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177">
        <v>13</v>
      </c>
      <c r="C77" s="177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60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177">
        <v>13</v>
      </c>
      <c r="C78" s="177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60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177">
        <v>13</v>
      </c>
      <c r="C79" s="177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60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177">
        <v>13</v>
      </c>
      <c r="C80" s="177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60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177">
        <v>13</v>
      </c>
      <c r="C81" s="177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60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177">
        <v>13</v>
      </c>
      <c r="C82" s="177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60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177">
        <v>13</v>
      </c>
      <c r="C83" s="177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60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177">
        <v>13</v>
      </c>
      <c r="C84" s="177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60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177">
        <v>13</v>
      </c>
      <c r="C85" s="177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60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177">
        <v>13</v>
      </c>
      <c r="C86" s="177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60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177">
        <v>13</v>
      </c>
      <c r="C87" s="177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60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177">
        <v>13</v>
      </c>
      <c r="C88" s="177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60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177">
        <v>13</v>
      </c>
      <c r="C89" s="177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60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177">
        <v>13</v>
      </c>
      <c r="C90" s="177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60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177">
        <v>13</v>
      </c>
      <c r="C91" s="177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60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177">
        <v>13</v>
      </c>
      <c r="C92" s="177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60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177">
        <v>13</v>
      </c>
      <c r="C93" s="177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60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177">
        <v>13</v>
      </c>
      <c r="C94" s="177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60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177">
        <v>13</v>
      </c>
      <c r="C95" s="177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60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177">
        <v>13</v>
      </c>
      <c r="C96" s="177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60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177">
        <v>13</v>
      </c>
      <c r="C97" s="177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60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177">
        <v>13</v>
      </c>
      <c r="C98" s="177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60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175</v>
      </c>
      <c r="B99" s="20">
        <f t="shared" ref="B99:H99" si="27">SUM(B3:B98)/4000</f>
        <v>0.30969999999999998</v>
      </c>
      <c r="C99" s="20">
        <f t="shared" si="27"/>
        <v>0.30969999999999998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0.12920684000000024</v>
      </c>
      <c r="J99" s="161">
        <f t="shared" ref="J99:L99" si="28">SUM(J3:J98)/4000</f>
        <v>7.2253010000000062E-2</v>
      </c>
      <c r="K99" s="161">
        <f t="shared" si="28"/>
        <v>9.3188729999999914E-2</v>
      </c>
      <c r="L99" s="161">
        <f t="shared" si="28"/>
        <v>1.5051419999999984E-2</v>
      </c>
      <c r="M99" s="162">
        <f>SUM(M3:M98)/4000</f>
        <v>0.30969999999999998</v>
      </c>
      <c r="N99" s="23"/>
      <c r="P99" s="37">
        <f>SUM(P3:P98)/4000</f>
        <v>0.12920684000000024</v>
      </c>
      <c r="Q99" s="37">
        <f t="shared" ref="Q99:S99" si="29">SUM(Q3:Q98)/4000</f>
        <v>7.2253010000000062E-2</v>
      </c>
      <c r="R99" s="37">
        <f t="shared" si="29"/>
        <v>9.3188729999999914E-2</v>
      </c>
      <c r="S99" s="37">
        <f t="shared" si="29"/>
        <v>1.5051419999999984E-2</v>
      </c>
      <c r="T99" s="37">
        <f t="shared" si="26"/>
        <v>0.3097000000000002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45105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</v>
      </c>
      <c r="N3" s="71">
        <v>0</v>
      </c>
      <c r="O3" s="53">
        <v>-115</v>
      </c>
      <c r="P3" s="53">
        <v>0</v>
      </c>
      <c r="Q3" s="53">
        <v>0</v>
      </c>
      <c r="R3" s="53">
        <v>0</v>
      </c>
      <c r="S3" s="72">
        <v>0</v>
      </c>
      <c r="U3" s="73">
        <v>-115</v>
      </c>
      <c r="V3" s="74">
        <v>0.1</v>
      </c>
      <c r="W3">
        <v>0</v>
      </c>
      <c r="X3">
        <v>-115</v>
      </c>
      <c r="Y3">
        <v>0</v>
      </c>
      <c r="Z3">
        <v>0.1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-165</v>
      </c>
      <c r="P4" s="46">
        <v>0</v>
      </c>
      <c r="Q4" s="46">
        <v>0</v>
      </c>
      <c r="R4" s="46">
        <v>0</v>
      </c>
      <c r="S4" s="74">
        <v>0</v>
      </c>
      <c r="U4" s="73">
        <v>-165</v>
      </c>
      <c r="V4" s="74">
        <v>0</v>
      </c>
      <c r="W4">
        <v>0</v>
      </c>
      <c r="X4">
        <v>-165</v>
      </c>
      <c r="Y4">
        <v>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-200</v>
      </c>
      <c r="P5" s="46">
        <v>0</v>
      </c>
      <c r="Q5" s="46">
        <v>0</v>
      </c>
      <c r="R5" s="46">
        <v>0</v>
      </c>
      <c r="S5" s="74">
        <v>0</v>
      </c>
      <c r="U5" s="73">
        <v>-200</v>
      </c>
      <c r="V5" s="74">
        <v>0</v>
      </c>
      <c r="W5">
        <v>0</v>
      </c>
      <c r="X5">
        <v>-200</v>
      </c>
      <c r="Y5">
        <v>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-215</v>
      </c>
      <c r="P6" s="46">
        <v>0</v>
      </c>
      <c r="Q6" s="46">
        <v>0</v>
      </c>
      <c r="R6" s="46">
        <v>0</v>
      </c>
      <c r="S6" s="74">
        <v>0</v>
      </c>
      <c r="U6" s="73">
        <v>-215</v>
      </c>
      <c r="V6" s="74">
        <v>0</v>
      </c>
      <c r="W6">
        <v>0</v>
      </c>
      <c r="X6">
        <v>-215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-215</v>
      </c>
      <c r="P7" s="46">
        <v>0</v>
      </c>
      <c r="Q7" s="46">
        <v>-20</v>
      </c>
      <c r="R7" s="46">
        <v>0</v>
      </c>
      <c r="S7" s="74">
        <v>0</v>
      </c>
      <c r="U7" s="73">
        <v>-235</v>
      </c>
      <c r="V7" s="74">
        <v>0</v>
      </c>
      <c r="W7">
        <v>0</v>
      </c>
      <c r="X7">
        <v>-215</v>
      </c>
      <c r="Y7">
        <v>-20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-235</v>
      </c>
      <c r="P8" s="46">
        <v>0</v>
      </c>
      <c r="Q8" s="46">
        <v>-20</v>
      </c>
      <c r="R8" s="46">
        <v>0</v>
      </c>
      <c r="S8" s="74">
        <v>0</v>
      </c>
      <c r="U8" s="73">
        <v>-255</v>
      </c>
      <c r="V8" s="74">
        <v>0</v>
      </c>
      <c r="W8">
        <v>0</v>
      </c>
      <c r="X8">
        <v>-235</v>
      </c>
      <c r="Y8">
        <v>-20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-255</v>
      </c>
      <c r="P9" s="46">
        <v>0</v>
      </c>
      <c r="Q9" s="46">
        <v>-20</v>
      </c>
      <c r="R9" s="46">
        <v>0</v>
      </c>
      <c r="S9" s="74">
        <v>0</v>
      </c>
      <c r="U9" s="73">
        <v>-275</v>
      </c>
      <c r="V9" s="74">
        <v>0</v>
      </c>
      <c r="W9">
        <v>0</v>
      </c>
      <c r="X9">
        <v>-255</v>
      </c>
      <c r="Y9">
        <v>-20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-295</v>
      </c>
      <c r="P10" s="46">
        <v>0</v>
      </c>
      <c r="Q10" s="46">
        <v>-20</v>
      </c>
      <c r="R10" s="46">
        <v>0</v>
      </c>
      <c r="S10" s="74">
        <v>0</v>
      </c>
      <c r="U10" s="73">
        <v>-315</v>
      </c>
      <c r="V10" s="74">
        <v>0</v>
      </c>
      <c r="W10">
        <v>0</v>
      </c>
      <c r="X10">
        <v>-295</v>
      </c>
      <c r="Y10">
        <v>-20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-310</v>
      </c>
      <c r="P11" s="46">
        <v>0</v>
      </c>
      <c r="Q11" s="46">
        <v>-20</v>
      </c>
      <c r="R11" s="46">
        <v>0</v>
      </c>
      <c r="S11" s="74">
        <v>0</v>
      </c>
      <c r="U11" s="73">
        <v>-330</v>
      </c>
      <c r="V11" s="74">
        <v>0</v>
      </c>
      <c r="W11">
        <v>0</v>
      </c>
      <c r="X11">
        <v>-310</v>
      </c>
      <c r="Y11">
        <v>-20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-328</v>
      </c>
      <c r="P12" s="46">
        <v>0</v>
      </c>
      <c r="Q12" s="46">
        <v>-20</v>
      </c>
      <c r="R12" s="46">
        <v>0</v>
      </c>
      <c r="S12" s="74">
        <v>0</v>
      </c>
      <c r="U12" s="73">
        <v>-348</v>
      </c>
      <c r="V12" s="74">
        <v>0</v>
      </c>
      <c r="W12">
        <v>0</v>
      </c>
      <c r="X12">
        <v>-328</v>
      </c>
      <c r="Y12">
        <v>-20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-267</v>
      </c>
      <c r="P13" s="46">
        <v>0</v>
      </c>
      <c r="Q13" s="46">
        <v>-20</v>
      </c>
      <c r="R13" s="46">
        <v>0</v>
      </c>
      <c r="S13" s="74">
        <v>0</v>
      </c>
      <c r="U13" s="73">
        <v>-287</v>
      </c>
      <c r="V13" s="74">
        <v>0</v>
      </c>
      <c r="W13">
        <v>0</v>
      </c>
      <c r="X13">
        <v>-267</v>
      </c>
      <c r="Y13">
        <v>-20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-271</v>
      </c>
      <c r="P14" s="46">
        <v>0</v>
      </c>
      <c r="Q14" s="46">
        <v>-20</v>
      </c>
      <c r="R14" s="46">
        <v>0</v>
      </c>
      <c r="S14" s="74">
        <v>0</v>
      </c>
      <c r="U14" s="73">
        <v>-291</v>
      </c>
      <c r="V14" s="74">
        <v>0</v>
      </c>
      <c r="W14">
        <v>0</v>
      </c>
      <c r="X14">
        <v>-271</v>
      </c>
      <c r="Y14">
        <v>-20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-181</v>
      </c>
      <c r="P15" s="46">
        <v>-5</v>
      </c>
      <c r="Q15" s="46">
        <v>-20</v>
      </c>
      <c r="R15" s="46">
        <v>0</v>
      </c>
      <c r="S15" s="74">
        <v>0</v>
      </c>
      <c r="U15" s="73">
        <v>-206</v>
      </c>
      <c r="V15" s="74">
        <v>0</v>
      </c>
      <c r="W15">
        <v>0</v>
      </c>
      <c r="X15">
        <v>-181</v>
      </c>
      <c r="Y15">
        <v>-20</v>
      </c>
      <c r="Z15">
        <v>0</v>
      </c>
      <c r="AA15">
        <v>-5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-196</v>
      </c>
      <c r="P16" s="46">
        <v>-15</v>
      </c>
      <c r="Q16" s="46">
        <v>-20</v>
      </c>
      <c r="R16" s="46">
        <v>0</v>
      </c>
      <c r="S16" s="74">
        <v>0</v>
      </c>
      <c r="U16" s="73">
        <v>-231</v>
      </c>
      <c r="V16" s="74">
        <v>0</v>
      </c>
      <c r="W16">
        <v>0</v>
      </c>
      <c r="X16">
        <v>-196</v>
      </c>
      <c r="Y16">
        <v>-20</v>
      </c>
      <c r="Z16">
        <v>0</v>
      </c>
      <c r="AA16">
        <v>-15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-10</v>
      </c>
      <c r="O17" s="46">
        <v>-216</v>
      </c>
      <c r="P17" s="46">
        <v>-43</v>
      </c>
      <c r="Q17" s="46">
        <v>-20</v>
      </c>
      <c r="R17" s="46">
        <v>0</v>
      </c>
      <c r="S17" s="74">
        <v>0</v>
      </c>
      <c r="U17" s="73">
        <v>-289</v>
      </c>
      <c r="V17" s="74">
        <v>0</v>
      </c>
      <c r="W17">
        <v>-10</v>
      </c>
      <c r="X17">
        <v>-216</v>
      </c>
      <c r="Y17">
        <v>-20</v>
      </c>
      <c r="Z17">
        <v>0</v>
      </c>
      <c r="AA17">
        <v>-43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-24</v>
      </c>
      <c r="O18" s="46">
        <v>-231</v>
      </c>
      <c r="P18" s="46">
        <v>-58</v>
      </c>
      <c r="Q18" s="46">
        <v>-20</v>
      </c>
      <c r="R18" s="46">
        <v>0</v>
      </c>
      <c r="S18" s="74">
        <v>0</v>
      </c>
      <c r="U18" s="73">
        <v>-333</v>
      </c>
      <c r="V18" s="74">
        <v>0</v>
      </c>
      <c r="W18">
        <v>-24</v>
      </c>
      <c r="X18">
        <v>-231</v>
      </c>
      <c r="Y18">
        <v>-20</v>
      </c>
      <c r="Z18">
        <v>0</v>
      </c>
      <c r="AA18">
        <v>-58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-50</v>
      </c>
      <c r="O19" s="46">
        <v>-246</v>
      </c>
      <c r="P19" s="46">
        <v>-82</v>
      </c>
      <c r="Q19" s="46">
        <v>-40</v>
      </c>
      <c r="R19" s="46">
        <v>0</v>
      </c>
      <c r="S19" s="74">
        <v>0</v>
      </c>
      <c r="U19" s="73">
        <v>-418</v>
      </c>
      <c r="V19" s="74">
        <v>0</v>
      </c>
      <c r="W19">
        <v>-50</v>
      </c>
      <c r="X19">
        <v>-246</v>
      </c>
      <c r="Y19">
        <v>-40</v>
      </c>
      <c r="Z19">
        <v>0</v>
      </c>
      <c r="AA19">
        <v>-82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-69</v>
      </c>
      <c r="O20" s="46">
        <v>-256</v>
      </c>
      <c r="P20" s="46">
        <v>-102</v>
      </c>
      <c r="Q20" s="46">
        <v>-40</v>
      </c>
      <c r="R20" s="46">
        <v>0</v>
      </c>
      <c r="S20" s="74">
        <v>0</v>
      </c>
      <c r="U20" s="73">
        <v>-467</v>
      </c>
      <c r="V20" s="74">
        <v>0</v>
      </c>
      <c r="W20">
        <v>-69</v>
      </c>
      <c r="X20">
        <v>-256</v>
      </c>
      <c r="Y20">
        <v>-40</v>
      </c>
      <c r="Z20">
        <v>0</v>
      </c>
      <c r="AA20">
        <v>-102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1.06</v>
      </c>
      <c r="N21" s="73">
        <v>-88</v>
      </c>
      <c r="O21" s="46">
        <v>-271</v>
      </c>
      <c r="P21" s="46">
        <v>-111</v>
      </c>
      <c r="Q21" s="46">
        <v>-40</v>
      </c>
      <c r="R21" s="46">
        <v>0</v>
      </c>
      <c r="S21" s="74">
        <v>0</v>
      </c>
      <c r="U21" s="73">
        <v>-510</v>
      </c>
      <c r="V21" s="74">
        <v>1.06</v>
      </c>
      <c r="W21">
        <v>-88</v>
      </c>
      <c r="X21">
        <v>-271</v>
      </c>
      <c r="Y21">
        <v>-40</v>
      </c>
      <c r="Z21">
        <v>1.06</v>
      </c>
      <c r="AA21">
        <v>-111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-111</v>
      </c>
      <c r="O22" s="46">
        <v>-281</v>
      </c>
      <c r="P22" s="46">
        <v>-123</v>
      </c>
      <c r="Q22" s="46">
        <v>-40</v>
      </c>
      <c r="R22" s="46">
        <v>0</v>
      </c>
      <c r="S22" s="74">
        <v>0</v>
      </c>
      <c r="U22" s="73">
        <v>-555</v>
      </c>
      <c r="V22" s="74">
        <v>0</v>
      </c>
      <c r="W22">
        <v>-111</v>
      </c>
      <c r="X22">
        <v>-281</v>
      </c>
      <c r="Y22">
        <v>-40</v>
      </c>
      <c r="Z22">
        <v>0</v>
      </c>
      <c r="AA22">
        <v>-123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1.06</v>
      </c>
      <c r="N23" s="73">
        <v>-137</v>
      </c>
      <c r="O23" s="46">
        <v>-212</v>
      </c>
      <c r="P23" s="46">
        <v>-135</v>
      </c>
      <c r="Q23" s="46">
        <v>-40</v>
      </c>
      <c r="R23" s="46">
        <v>0</v>
      </c>
      <c r="S23" s="74">
        <v>0</v>
      </c>
      <c r="U23" s="73">
        <v>-524</v>
      </c>
      <c r="V23" s="74">
        <v>1.06</v>
      </c>
      <c r="W23">
        <v>-137</v>
      </c>
      <c r="X23">
        <v>-212</v>
      </c>
      <c r="Y23">
        <v>-40</v>
      </c>
      <c r="Z23">
        <v>1.06</v>
      </c>
      <c r="AA23">
        <v>-135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-188</v>
      </c>
      <c r="O24" s="46">
        <v>-272</v>
      </c>
      <c r="P24" s="46">
        <v>-155</v>
      </c>
      <c r="Q24" s="46">
        <v>-40</v>
      </c>
      <c r="R24" s="46">
        <v>0</v>
      </c>
      <c r="S24" s="74">
        <v>0</v>
      </c>
      <c r="U24" s="73">
        <v>-655</v>
      </c>
      <c r="V24" s="74">
        <v>0</v>
      </c>
      <c r="W24">
        <v>-188</v>
      </c>
      <c r="X24">
        <v>-272</v>
      </c>
      <c r="Y24">
        <v>-40</v>
      </c>
      <c r="Z24">
        <v>0</v>
      </c>
      <c r="AA24">
        <v>-155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0.28999999999999998</v>
      </c>
      <c r="N25" s="73">
        <v>-215</v>
      </c>
      <c r="O25" s="46">
        <v>-318</v>
      </c>
      <c r="P25" s="46">
        <v>-170</v>
      </c>
      <c r="Q25" s="46">
        <v>-40</v>
      </c>
      <c r="R25" s="46">
        <v>0</v>
      </c>
      <c r="S25" s="74">
        <v>0</v>
      </c>
      <c r="U25" s="73">
        <v>-743</v>
      </c>
      <c r="V25" s="74">
        <v>0.28999999999999998</v>
      </c>
      <c r="W25">
        <v>-215</v>
      </c>
      <c r="X25">
        <v>-318</v>
      </c>
      <c r="Y25">
        <v>-40</v>
      </c>
      <c r="Z25">
        <v>0.28999999999999998</v>
      </c>
      <c r="AA25">
        <v>-170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-232</v>
      </c>
      <c r="O26" s="46">
        <v>-330</v>
      </c>
      <c r="P26" s="46">
        <v>-185</v>
      </c>
      <c r="Q26" s="46">
        <v>-40</v>
      </c>
      <c r="R26" s="46">
        <v>0</v>
      </c>
      <c r="S26" s="74">
        <v>0</v>
      </c>
      <c r="U26" s="73">
        <v>-787</v>
      </c>
      <c r="V26" s="74">
        <v>0</v>
      </c>
      <c r="W26">
        <v>-232</v>
      </c>
      <c r="X26">
        <v>-330</v>
      </c>
      <c r="Y26">
        <v>-40</v>
      </c>
      <c r="Z26">
        <v>0</v>
      </c>
      <c r="AA26">
        <v>-185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-280</v>
      </c>
      <c r="P27" s="46">
        <v>-202</v>
      </c>
      <c r="Q27" s="46">
        <v>-40</v>
      </c>
      <c r="R27" s="46">
        <v>0</v>
      </c>
      <c r="S27" s="74">
        <v>0</v>
      </c>
      <c r="U27" s="73">
        <v>-522</v>
      </c>
      <c r="V27" s="74">
        <v>0</v>
      </c>
      <c r="W27">
        <v>0</v>
      </c>
      <c r="X27">
        <v>-280</v>
      </c>
      <c r="Y27">
        <v>-40</v>
      </c>
      <c r="Z27">
        <v>0</v>
      </c>
      <c r="AA27">
        <v>-202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2.42</v>
      </c>
      <c r="N28" s="73">
        <v>-10</v>
      </c>
      <c r="O28" s="46">
        <v>-255</v>
      </c>
      <c r="P28" s="46">
        <v>-209</v>
      </c>
      <c r="Q28" s="46">
        <v>-40</v>
      </c>
      <c r="R28" s="46">
        <v>0</v>
      </c>
      <c r="S28" s="74">
        <v>0</v>
      </c>
      <c r="U28" s="73">
        <v>-514</v>
      </c>
      <c r="V28" s="74">
        <v>2.42</v>
      </c>
      <c r="W28">
        <v>-10</v>
      </c>
      <c r="X28">
        <v>-255</v>
      </c>
      <c r="Y28">
        <v>-40</v>
      </c>
      <c r="Z28">
        <v>2.42</v>
      </c>
      <c r="AA28">
        <v>-209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2.0299999999999998</v>
      </c>
      <c r="N29" s="73">
        <v>-39</v>
      </c>
      <c r="O29" s="46">
        <v>-250</v>
      </c>
      <c r="P29" s="46">
        <v>-224</v>
      </c>
      <c r="Q29" s="46">
        <v>-40</v>
      </c>
      <c r="R29" s="46">
        <v>0</v>
      </c>
      <c r="S29" s="74">
        <v>0</v>
      </c>
      <c r="U29" s="73">
        <v>-553</v>
      </c>
      <c r="V29" s="74">
        <v>2.0299999999999998</v>
      </c>
      <c r="W29">
        <v>-39</v>
      </c>
      <c r="X29">
        <v>-250</v>
      </c>
      <c r="Y29">
        <v>-40</v>
      </c>
      <c r="Z29">
        <v>2.0299999999999998</v>
      </c>
      <c r="AA29">
        <v>-224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0.28999999999999998</v>
      </c>
      <c r="N30" s="73">
        <v>-35</v>
      </c>
      <c r="O30" s="46">
        <v>-250</v>
      </c>
      <c r="P30" s="46">
        <v>-225</v>
      </c>
      <c r="Q30" s="46">
        <v>-40</v>
      </c>
      <c r="R30" s="46">
        <v>0</v>
      </c>
      <c r="S30" s="74">
        <v>0</v>
      </c>
      <c r="U30" s="73">
        <v>-550</v>
      </c>
      <c r="V30" s="74">
        <v>0.28999999999999998</v>
      </c>
      <c r="W30">
        <v>-35</v>
      </c>
      <c r="X30">
        <v>-250</v>
      </c>
      <c r="Y30">
        <v>-40</v>
      </c>
      <c r="Z30">
        <v>0.28999999999999998</v>
      </c>
      <c r="AA30">
        <v>-225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3.58</v>
      </c>
      <c r="N31" s="73">
        <v>-61</v>
      </c>
      <c r="O31" s="46">
        <v>-111</v>
      </c>
      <c r="P31" s="46">
        <v>-242</v>
      </c>
      <c r="Q31" s="46">
        <v>-20</v>
      </c>
      <c r="R31" s="46">
        <v>0</v>
      </c>
      <c r="S31" s="74">
        <v>0</v>
      </c>
      <c r="U31" s="73">
        <v>-434</v>
      </c>
      <c r="V31" s="74">
        <v>3.58</v>
      </c>
      <c r="W31">
        <v>-61</v>
      </c>
      <c r="X31">
        <v>-111</v>
      </c>
      <c r="Y31">
        <v>-20</v>
      </c>
      <c r="Z31">
        <v>3.58</v>
      </c>
      <c r="AA31">
        <v>-242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4.16</v>
      </c>
      <c r="N32" s="73">
        <v>-82</v>
      </c>
      <c r="O32" s="46">
        <v>-111</v>
      </c>
      <c r="P32" s="46">
        <v>-248</v>
      </c>
      <c r="Q32" s="46">
        <v>-20</v>
      </c>
      <c r="R32" s="46">
        <v>0</v>
      </c>
      <c r="S32" s="74">
        <v>0</v>
      </c>
      <c r="U32" s="73">
        <v>-461</v>
      </c>
      <c r="V32" s="74">
        <v>4.16</v>
      </c>
      <c r="W32">
        <v>-82</v>
      </c>
      <c r="X32">
        <v>-111</v>
      </c>
      <c r="Y32">
        <v>-20</v>
      </c>
      <c r="Z32">
        <v>4.16</v>
      </c>
      <c r="AA32">
        <v>-248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2.61</v>
      </c>
      <c r="N33" s="73">
        <v>-111</v>
      </c>
      <c r="O33" s="46">
        <v>-121</v>
      </c>
      <c r="P33" s="46">
        <v>-128</v>
      </c>
      <c r="Q33" s="46">
        <v>-20</v>
      </c>
      <c r="R33" s="46">
        <v>0</v>
      </c>
      <c r="S33" s="74">
        <v>0</v>
      </c>
      <c r="U33" s="73">
        <v>-380</v>
      </c>
      <c r="V33" s="74">
        <v>2.61</v>
      </c>
      <c r="W33">
        <v>-111</v>
      </c>
      <c r="X33">
        <v>-121</v>
      </c>
      <c r="Y33">
        <v>-20</v>
      </c>
      <c r="Z33">
        <v>2.61</v>
      </c>
      <c r="AA33">
        <v>-128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4.26</v>
      </c>
      <c r="N34" s="73">
        <v>-148</v>
      </c>
      <c r="O34" s="46">
        <v>-136</v>
      </c>
      <c r="P34" s="46">
        <v>-131</v>
      </c>
      <c r="Q34" s="46">
        <v>-20</v>
      </c>
      <c r="R34" s="46">
        <v>0</v>
      </c>
      <c r="S34" s="74">
        <v>0</v>
      </c>
      <c r="U34" s="73">
        <v>-435</v>
      </c>
      <c r="V34" s="74">
        <v>4.26</v>
      </c>
      <c r="W34">
        <v>-148</v>
      </c>
      <c r="X34">
        <v>-136</v>
      </c>
      <c r="Y34">
        <v>-20</v>
      </c>
      <c r="Z34">
        <v>4.26</v>
      </c>
      <c r="AA34">
        <v>-131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4.3600000000000003</v>
      </c>
      <c r="N35" s="73">
        <v>-147</v>
      </c>
      <c r="O35" s="46">
        <v>-156</v>
      </c>
      <c r="P35" s="46">
        <v>-133</v>
      </c>
      <c r="Q35" s="46">
        <v>0</v>
      </c>
      <c r="R35" s="46">
        <v>0</v>
      </c>
      <c r="S35" s="74">
        <v>0</v>
      </c>
      <c r="U35" s="73">
        <v>-436</v>
      </c>
      <c r="V35" s="74">
        <v>4.3600000000000003</v>
      </c>
      <c r="W35">
        <v>-147</v>
      </c>
      <c r="X35">
        <v>-156</v>
      </c>
      <c r="Y35">
        <v>0</v>
      </c>
      <c r="Z35">
        <v>4.3600000000000003</v>
      </c>
      <c r="AA35">
        <v>-133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-154</v>
      </c>
      <c r="O36" s="46">
        <v>-176</v>
      </c>
      <c r="P36" s="46">
        <v>-124</v>
      </c>
      <c r="Q36" s="46">
        <v>0</v>
      </c>
      <c r="R36" s="46">
        <v>0</v>
      </c>
      <c r="S36" s="74">
        <v>0</v>
      </c>
      <c r="U36" s="73">
        <v>-454</v>
      </c>
      <c r="V36" s="74">
        <v>0</v>
      </c>
      <c r="W36">
        <v>-154</v>
      </c>
      <c r="X36">
        <v>-176</v>
      </c>
      <c r="Y36">
        <v>0</v>
      </c>
      <c r="Z36">
        <v>0</v>
      </c>
      <c r="AA36">
        <v>-124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-161</v>
      </c>
      <c r="O37" s="46">
        <v>-186</v>
      </c>
      <c r="P37" s="46">
        <v>-122</v>
      </c>
      <c r="Q37" s="46">
        <v>0</v>
      </c>
      <c r="R37" s="46">
        <v>0</v>
      </c>
      <c r="S37" s="74">
        <v>0</v>
      </c>
      <c r="U37" s="73">
        <v>-469</v>
      </c>
      <c r="V37" s="74">
        <v>0</v>
      </c>
      <c r="W37">
        <v>-161</v>
      </c>
      <c r="X37">
        <v>-186</v>
      </c>
      <c r="Y37">
        <v>0</v>
      </c>
      <c r="Z37">
        <v>0</v>
      </c>
      <c r="AA37">
        <v>-122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-213</v>
      </c>
      <c r="O38" s="46">
        <v>-206</v>
      </c>
      <c r="P38" s="46">
        <v>-116</v>
      </c>
      <c r="Q38" s="46">
        <v>0</v>
      </c>
      <c r="R38" s="46">
        <v>0</v>
      </c>
      <c r="S38" s="74">
        <v>0</v>
      </c>
      <c r="U38" s="73">
        <v>-535</v>
      </c>
      <c r="V38" s="74">
        <v>0</v>
      </c>
      <c r="W38">
        <v>-213</v>
      </c>
      <c r="X38">
        <v>-206</v>
      </c>
      <c r="Y38">
        <v>0</v>
      </c>
      <c r="Z38">
        <v>0</v>
      </c>
      <c r="AA38">
        <v>-116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-237</v>
      </c>
      <c r="O39" s="46">
        <v>-206</v>
      </c>
      <c r="P39" s="46">
        <v>-46</v>
      </c>
      <c r="Q39" s="46">
        <v>0</v>
      </c>
      <c r="R39" s="46">
        <v>0</v>
      </c>
      <c r="S39" s="74">
        <v>0</v>
      </c>
      <c r="U39" s="73">
        <v>-489</v>
      </c>
      <c r="V39" s="74">
        <v>0</v>
      </c>
      <c r="W39">
        <v>-237</v>
      </c>
      <c r="X39">
        <v>-206</v>
      </c>
      <c r="Y39">
        <v>0</v>
      </c>
      <c r="Z39">
        <v>0</v>
      </c>
      <c r="AA39">
        <v>-46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-215</v>
      </c>
      <c r="O40" s="46">
        <v>-186</v>
      </c>
      <c r="P40" s="46">
        <v>0</v>
      </c>
      <c r="Q40" s="46">
        <v>0</v>
      </c>
      <c r="R40" s="46">
        <v>0</v>
      </c>
      <c r="S40" s="74">
        <v>0</v>
      </c>
      <c r="U40" s="73">
        <v>-401</v>
      </c>
      <c r="V40" s="74">
        <v>0</v>
      </c>
      <c r="W40">
        <v>-215</v>
      </c>
      <c r="X40">
        <v>-186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-211</v>
      </c>
      <c r="O41" s="46">
        <v>-171</v>
      </c>
      <c r="P41" s="46">
        <v>0</v>
      </c>
      <c r="Q41" s="46">
        <v>0</v>
      </c>
      <c r="R41" s="46">
        <v>0</v>
      </c>
      <c r="S41" s="74">
        <v>0</v>
      </c>
      <c r="U41" s="73">
        <v>-382</v>
      </c>
      <c r="V41" s="74">
        <v>0</v>
      </c>
      <c r="W41">
        <v>-211</v>
      </c>
      <c r="X41">
        <v>-171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-181</v>
      </c>
      <c r="O42" s="46">
        <v>-141</v>
      </c>
      <c r="P42" s="46">
        <v>0</v>
      </c>
      <c r="Q42" s="46">
        <v>0</v>
      </c>
      <c r="R42" s="46">
        <v>0</v>
      </c>
      <c r="S42" s="74">
        <v>0</v>
      </c>
      <c r="U42" s="73">
        <v>-322</v>
      </c>
      <c r="V42" s="74">
        <v>0</v>
      </c>
      <c r="W42">
        <v>-181</v>
      </c>
      <c r="X42">
        <v>-141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-178</v>
      </c>
      <c r="O43" s="46">
        <v>-226</v>
      </c>
      <c r="P43" s="46">
        <v>0</v>
      </c>
      <c r="Q43" s="46">
        <v>0</v>
      </c>
      <c r="R43" s="46">
        <v>0</v>
      </c>
      <c r="S43" s="74">
        <v>0</v>
      </c>
      <c r="U43" s="73">
        <v>-404</v>
      </c>
      <c r="V43" s="74">
        <v>0</v>
      </c>
      <c r="W43">
        <v>-178</v>
      </c>
      <c r="X43">
        <v>-226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-159</v>
      </c>
      <c r="O44" s="46">
        <v>-211</v>
      </c>
      <c r="P44" s="46">
        <v>0</v>
      </c>
      <c r="Q44" s="46">
        <v>0</v>
      </c>
      <c r="R44" s="46">
        <v>0</v>
      </c>
      <c r="S44" s="74">
        <v>0</v>
      </c>
      <c r="U44" s="73">
        <v>-370</v>
      </c>
      <c r="V44" s="74">
        <v>0</v>
      </c>
      <c r="W44">
        <v>-159</v>
      </c>
      <c r="X44">
        <v>-211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-150</v>
      </c>
      <c r="O45" s="46">
        <v>-191</v>
      </c>
      <c r="P45" s="46">
        <v>0</v>
      </c>
      <c r="Q45" s="46">
        <v>0</v>
      </c>
      <c r="R45" s="46">
        <v>0</v>
      </c>
      <c r="S45" s="74">
        <v>0</v>
      </c>
      <c r="U45" s="73">
        <v>-341</v>
      </c>
      <c r="V45" s="74">
        <v>0</v>
      </c>
      <c r="W45">
        <v>-150</v>
      </c>
      <c r="X45">
        <v>-191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-128</v>
      </c>
      <c r="O46" s="46">
        <v>-181</v>
      </c>
      <c r="P46" s="46">
        <v>0</v>
      </c>
      <c r="Q46" s="46">
        <v>0</v>
      </c>
      <c r="R46" s="46">
        <v>0</v>
      </c>
      <c r="S46" s="74">
        <v>0</v>
      </c>
      <c r="U46" s="73">
        <v>-309</v>
      </c>
      <c r="V46" s="74">
        <v>0</v>
      </c>
      <c r="W46">
        <v>-128</v>
      </c>
      <c r="X46">
        <v>-181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-98</v>
      </c>
      <c r="O47" s="46">
        <v>-166</v>
      </c>
      <c r="P47" s="46">
        <v>0</v>
      </c>
      <c r="Q47" s="46">
        <v>0</v>
      </c>
      <c r="R47" s="46">
        <v>0</v>
      </c>
      <c r="S47" s="74">
        <v>0</v>
      </c>
      <c r="U47" s="73">
        <v>-264</v>
      </c>
      <c r="V47" s="74">
        <v>0</v>
      </c>
      <c r="W47">
        <v>-98</v>
      </c>
      <c r="X47">
        <v>-166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-82</v>
      </c>
      <c r="O48" s="46">
        <v>-156</v>
      </c>
      <c r="P48" s="46">
        <v>0</v>
      </c>
      <c r="Q48" s="46">
        <v>0</v>
      </c>
      <c r="R48" s="46">
        <v>0</v>
      </c>
      <c r="S48" s="74">
        <v>0</v>
      </c>
      <c r="U48" s="73">
        <v>-238</v>
      </c>
      <c r="V48" s="74">
        <v>0</v>
      </c>
      <c r="W48">
        <v>-82</v>
      </c>
      <c r="X48">
        <v>-156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-72</v>
      </c>
      <c r="O49" s="46">
        <v>-136</v>
      </c>
      <c r="P49" s="46">
        <v>0</v>
      </c>
      <c r="Q49" s="46">
        <v>0</v>
      </c>
      <c r="R49" s="46">
        <v>0</v>
      </c>
      <c r="S49" s="74">
        <v>0</v>
      </c>
      <c r="U49" s="73">
        <v>-208</v>
      </c>
      <c r="V49" s="74">
        <v>0</v>
      </c>
      <c r="W49">
        <v>-72</v>
      </c>
      <c r="X49">
        <v>-136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-64</v>
      </c>
      <c r="O50" s="46">
        <v>-121</v>
      </c>
      <c r="P50" s="46">
        <v>0</v>
      </c>
      <c r="Q50" s="46">
        <v>0</v>
      </c>
      <c r="R50" s="46">
        <v>0</v>
      </c>
      <c r="S50" s="74">
        <v>0</v>
      </c>
      <c r="U50" s="73">
        <v>-185</v>
      </c>
      <c r="V50" s="74">
        <v>0</v>
      </c>
      <c r="W50">
        <v>-64</v>
      </c>
      <c r="X50">
        <v>-121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-55</v>
      </c>
      <c r="O51" s="46">
        <v>-106</v>
      </c>
      <c r="P51" s="46">
        <v>0</v>
      </c>
      <c r="Q51" s="46">
        <v>0</v>
      </c>
      <c r="R51" s="46">
        <v>0</v>
      </c>
      <c r="S51" s="74">
        <v>0</v>
      </c>
      <c r="U51" s="73">
        <v>-161</v>
      </c>
      <c r="V51" s="74">
        <v>0</v>
      </c>
      <c r="W51">
        <v>-55</v>
      </c>
      <c r="X51">
        <v>-106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-56</v>
      </c>
      <c r="O52" s="46">
        <v>-91</v>
      </c>
      <c r="P52" s="46">
        <v>0</v>
      </c>
      <c r="Q52" s="46">
        <v>0</v>
      </c>
      <c r="R52" s="46">
        <v>0</v>
      </c>
      <c r="S52" s="74">
        <v>0</v>
      </c>
      <c r="U52" s="73">
        <v>-147</v>
      </c>
      <c r="V52" s="74">
        <v>0</v>
      </c>
      <c r="W52">
        <v>-56</v>
      </c>
      <c r="X52">
        <v>-91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-56</v>
      </c>
      <c r="O53" s="46">
        <v>-91</v>
      </c>
      <c r="P53" s="46">
        <v>0</v>
      </c>
      <c r="Q53" s="46">
        <v>0</v>
      </c>
      <c r="R53" s="46">
        <v>0</v>
      </c>
      <c r="S53" s="74">
        <v>0</v>
      </c>
      <c r="U53" s="73">
        <v>-147</v>
      </c>
      <c r="V53" s="74">
        <v>0</v>
      </c>
      <c r="W53">
        <v>-56</v>
      </c>
      <c r="X53">
        <v>-91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-86</v>
      </c>
      <c r="O54" s="46">
        <v>-91</v>
      </c>
      <c r="P54" s="46">
        <v>0</v>
      </c>
      <c r="Q54" s="46">
        <v>0</v>
      </c>
      <c r="R54" s="46">
        <v>0</v>
      </c>
      <c r="S54" s="74">
        <v>0</v>
      </c>
      <c r="U54" s="73">
        <v>-177</v>
      </c>
      <c r="V54" s="74">
        <v>0</v>
      </c>
      <c r="W54">
        <v>-86</v>
      </c>
      <c r="X54">
        <v>-91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-81</v>
      </c>
      <c r="O55" s="46">
        <v>-101</v>
      </c>
      <c r="P55" s="46">
        <v>0</v>
      </c>
      <c r="Q55" s="46">
        <v>0</v>
      </c>
      <c r="R55" s="46">
        <v>0</v>
      </c>
      <c r="S55" s="74">
        <v>0</v>
      </c>
      <c r="U55" s="73">
        <v>-182</v>
      </c>
      <c r="V55" s="74">
        <v>0</v>
      </c>
      <c r="W55">
        <v>-81</v>
      </c>
      <c r="X55">
        <v>-101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-62</v>
      </c>
      <c r="O56" s="46">
        <v>-106</v>
      </c>
      <c r="P56" s="46">
        <v>0</v>
      </c>
      <c r="Q56" s="46">
        <v>0</v>
      </c>
      <c r="R56" s="46">
        <v>0</v>
      </c>
      <c r="S56" s="74">
        <v>0</v>
      </c>
      <c r="U56" s="73">
        <v>-168</v>
      </c>
      <c r="V56" s="74">
        <v>0</v>
      </c>
      <c r="W56">
        <v>-62</v>
      </c>
      <c r="X56">
        <v>-106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-44</v>
      </c>
      <c r="O57" s="46">
        <v>-91</v>
      </c>
      <c r="P57" s="46">
        <v>0</v>
      </c>
      <c r="Q57" s="46">
        <v>0</v>
      </c>
      <c r="R57" s="46">
        <v>0</v>
      </c>
      <c r="S57" s="74">
        <v>0</v>
      </c>
      <c r="U57" s="73">
        <v>-135</v>
      </c>
      <c r="V57" s="74">
        <v>0</v>
      </c>
      <c r="W57">
        <v>-44</v>
      </c>
      <c r="X57">
        <v>-91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-76</v>
      </c>
      <c r="P58" s="46">
        <v>0</v>
      </c>
      <c r="Q58" s="46">
        <v>0</v>
      </c>
      <c r="R58" s="46">
        <v>0</v>
      </c>
      <c r="S58" s="74">
        <v>0</v>
      </c>
      <c r="U58" s="73">
        <v>-76</v>
      </c>
      <c r="V58" s="74">
        <v>0</v>
      </c>
      <c r="W58">
        <v>0</v>
      </c>
      <c r="X58">
        <v>-76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-101</v>
      </c>
      <c r="P59" s="46">
        <v>0</v>
      </c>
      <c r="Q59" s="46">
        <v>0</v>
      </c>
      <c r="R59" s="46">
        <v>0</v>
      </c>
      <c r="S59" s="74">
        <v>0</v>
      </c>
      <c r="U59" s="73">
        <v>-101</v>
      </c>
      <c r="V59" s="74">
        <v>0</v>
      </c>
      <c r="W59">
        <v>0</v>
      </c>
      <c r="X59">
        <v>-101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-76</v>
      </c>
      <c r="P60" s="46">
        <v>0</v>
      </c>
      <c r="Q60" s="46">
        <v>0</v>
      </c>
      <c r="R60" s="46">
        <v>0</v>
      </c>
      <c r="S60" s="74">
        <v>0</v>
      </c>
      <c r="U60" s="73">
        <v>-76</v>
      </c>
      <c r="V60" s="74">
        <v>0</v>
      </c>
      <c r="W60">
        <v>0</v>
      </c>
      <c r="X60">
        <v>-76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-51</v>
      </c>
      <c r="P61" s="46">
        <v>0</v>
      </c>
      <c r="Q61" s="46">
        <v>0</v>
      </c>
      <c r="R61" s="46">
        <v>0</v>
      </c>
      <c r="S61" s="74">
        <v>0</v>
      </c>
      <c r="U61" s="73">
        <v>-51</v>
      </c>
      <c r="V61" s="74">
        <v>0</v>
      </c>
      <c r="W61">
        <v>0</v>
      </c>
      <c r="X61">
        <v>-51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-36</v>
      </c>
      <c r="P62" s="46">
        <v>0</v>
      </c>
      <c r="Q62" s="46">
        <v>0</v>
      </c>
      <c r="R62" s="46">
        <v>0</v>
      </c>
      <c r="S62" s="74">
        <v>0</v>
      </c>
      <c r="U62" s="73">
        <v>-36</v>
      </c>
      <c r="V62" s="74">
        <v>0</v>
      </c>
      <c r="W62">
        <v>0</v>
      </c>
      <c r="X62">
        <v>-36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-61</v>
      </c>
      <c r="P63" s="46">
        <v>0</v>
      </c>
      <c r="Q63" s="46">
        <v>0</v>
      </c>
      <c r="R63" s="46">
        <v>0</v>
      </c>
      <c r="S63" s="74">
        <v>0</v>
      </c>
      <c r="U63" s="73">
        <v>-61</v>
      </c>
      <c r="V63" s="74">
        <v>0</v>
      </c>
      <c r="W63">
        <v>0</v>
      </c>
      <c r="X63">
        <v>-61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-51</v>
      </c>
      <c r="P64" s="46">
        <v>0</v>
      </c>
      <c r="Q64" s="46">
        <v>0</v>
      </c>
      <c r="R64" s="46">
        <v>0</v>
      </c>
      <c r="S64" s="74">
        <v>0</v>
      </c>
      <c r="U64" s="73">
        <v>-51</v>
      </c>
      <c r="V64" s="74">
        <v>0</v>
      </c>
      <c r="W64">
        <v>0</v>
      </c>
      <c r="X64">
        <v>-51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-46</v>
      </c>
      <c r="P65" s="46">
        <v>0</v>
      </c>
      <c r="Q65" s="46">
        <v>0</v>
      </c>
      <c r="R65" s="46">
        <v>0</v>
      </c>
      <c r="S65" s="74">
        <v>0</v>
      </c>
      <c r="U65" s="73">
        <v>-46</v>
      </c>
      <c r="V65" s="74">
        <v>0</v>
      </c>
      <c r="W65">
        <v>0</v>
      </c>
      <c r="X65">
        <v>-46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-41</v>
      </c>
      <c r="P66" s="46">
        <v>0</v>
      </c>
      <c r="Q66" s="46">
        <v>0</v>
      </c>
      <c r="R66" s="46">
        <v>0</v>
      </c>
      <c r="S66" s="74">
        <v>0</v>
      </c>
      <c r="U66" s="73">
        <v>-41</v>
      </c>
      <c r="V66" s="74">
        <v>0</v>
      </c>
      <c r="W66">
        <v>0</v>
      </c>
      <c r="X66">
        <v>-41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-51</v>
      </c>
      <c r="P67" s="46">
        <v>0</v>
      </c>
      <c r="Q67" s="46">
        <v>0</v>
      </c>
      <c r="R67" s="46">
        <v>0</v>
      </c>
      <c r="S67" s="74">
        <v>0</v>
      </c>
      <c r="U67" s="73">
        <v>-51</v>
      </c>
      <c r="V67" s="74">
        <v>0</v>
      </c>
      <c r="W67">
        <v>0</v>
      </c>
      <c r="X67">
        <v>-51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-46</v>
      </c>
      <c r="P68" s="46">
        <v>0</v>
      </c>
      <c r="Q68" s="46">
        <v>0</v>
      </c>
      <c r="R68" s="46">
        <v>0</v>
      </c>
      <c r="S68" s="74">
        <v>0</v>
      </c>
      <c r="U68" s="73">
        <v>-46</v>
      </c>
      <c r="V68" s="74">
        <v>0</v>
      </c>
      <c r="W68">
        <v>0</v>
      </c>
      <c r="X68">
        <v>-46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-46</v>
      </c>
      <c r="P69" s="46">
        <v>0</v>
      </c>
      <c r="Q69" s="46">
        <v>0</v>
      </c>
      <c r="R69" s="46">
        <v>0</v>
      </c>
      <c r="S69" s="74">
        <v>0</v>
      </c>
      <c r="U69" s="73">
        <v>-46</v>
      </c>
      <c r="V69" s="74">
        <v>0</v>
      </c>
      <c r="W69">
        <v>0</v>
      </c>
      <c r="X69">
        <v>-46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-51</v>
      </c>
      <c r="P70" s="46">
        <v>0</v>
      </c>
      <c r="Q70" s="46">
        <v>0</v>
      </c>
      <c r="R70" s="46">
        <v>0</v>
      </c>
      <c r="S70" s="74">
        <v>0</v>
      </c>
      <c r="U70" s="73">
        <v>-51</v>
      </c>
      <c r="V70" s="74">
        <v>0</v>
      </c>
      <c r="W70">
        <v>0</v>
      </c>
      <c r="X70">
        <v>-51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1.45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1.45</v>
      </c>
      <c r="W74">
        <v>0</v>
      </c>
      <c r="X74">
        <v>0</v>
      </c>
      <c r="Y74">
        <v>0</v>
      </c>
      <c r="Z74">
        <v>1.45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-42</v>
      </c>
      <c r="P76" s="46">
        <v>0</v>
      </c>
      <c r="Q76" s="46">
        <v>0</v>
      </c>
      <c r="R76" s="46">
        <v>0</v>
      </c>
      <c r="S76" s="74">
        <v>0</v>
      </c>
      <c r="U76" s="73">
        <v>-42</v>
      </c>
      <c r="V76" s="74">
        <v>0</v>
      </c>
      <c r="W76">
        <v>0</v>
      </c>
      <c r="X76">
        <v>-42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-95</v>
      </c>
      <c r="P77" s="46">
        <v>0</v>
      </c>
      <c r="Q77" s="46">
        <v>0</v>
      </c>
      <c r="R77" s="46">
        <v>0</v>
      </c>
      <c r="S77" s="74">
        <v>0</v>
      </c>
      <c r="U77" s="73">
        <v>-95</v>
      </c>
      <c r="V77" s="74">
        <v>0</v>
      </c>
      <c r="W77">
        <v>0</v>
      </c>
      <c r="X77">
        <v>-95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-100</v>
      </c>
      <c r="P78" s="46">
        <v>0</v>
      </c>
      <c r="Q78" s="46">
        <v>0</v>
      </c>
      <c r="R78" s="46">
        <v>0</v>
      </c>
      <c r="S78" s="74">
        <v>0</v>
      </c>
      <c r="U78" s="73">
        <v>-100</v>
      </c>
      <c r="V78" s="74">
        <v>0</v>
      </c>
      <c r="W78">
        <v>0</v>
      </c>
      <c r="X78">
        <v>-100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-135</v>
      </c>
      <c r="P79" s="46">
        <v>-25</v>
      </c>
      <c r="Q79" s="46">
        <v>0</v>
      </c>
      <c r="R79" s="46">
        <v>0</v>
      </c>
      <c r="S79" s="74">
        <v>0</v>
      </c>
      <c r="U79" s="73">
        <v>-160</v>
      </c>
      <c r="V79" s="74">
        <v>0</v>
      </c>
      <c r="W79">
        <v>0</v>
      </c>
      <c r="X79">
        <v>-135</v>
      </c>
      <c r="Y79">
        <v>0</v>
      </c>
      <c r="Z79">
        <v>0</v>
      </c>
      <c r="AA79">
        <v>-25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-140</v>
      </c>
      <c r="P80" s="46">
        <v>-21</v>
      </c>
      <c r="Q80" s="46">
        <v>0</v>
      </c>
      <c r="R80" s="46">
        <v>0</v>
      </c>
      <c r="S80" s="74">
        <v>0</v>
      </c>
      <c r="U80" s="73">
        <v>-161</v>
      </c>
      <c r="V80" s="74">
        <v>0</v>
      </c>
      <c r="W80">
        <v>0</v>
      </c>
      <c r="X80">
        <v>-140</v>
      </c>
      <c r="Y80">
        <v>0</v>
      </c>
      <c r="Z80">
        <v>0</v>
      </c>
      <c r="AA80">
        <v>-21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-195</v>
      </c>
      <c r="P81" s="46">
        <v>-230</v>
      </c>
      <c r="Q81" s="46">
        <v>0</v>
      </c>
      <c r="R81" s="46">
        <v>0</v>
      </c>
      <c r="S81" s="74">
        <v>0</v>
      </c>
      <c r="U81" s="73">
        <v>-425</v>
      </c>
      <c r="V81" s="74">
        <v>0</v>
      </c>
      <c r="W81">
        <v>0</v>
      </c>
      <c r="X81">
        <v>-195</v>
      </c>
      <c r="Y81">
        <v>0</v>
      </c>
      <c r="Z81">
        <v>0</v>
      </c>
      <c r="AA81">
        <v>-230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-190</v>
      </c>
      <c r="P82" s="46">
        <v>-223</v>
      </c>
      <c r="Q82" s="46">
        <v>0</v>
      </c>
      <c r="R82" s="46">
        <v>0</v>
      </c>
      <c r="S82" s="74">
        <v>0</v>
      </c>
      <c r="U82" s="73">
        <v>-413</v>
      </c>
      <c r="V82" s="74">
        <v>0</v>
      </c>
      <c r="W82">
        <v>0</v>
      </c>
      <c r="X82">
        <v>-190</v>
      </c>
      <c r="Y82">
        <v>0</v>
      </c>
      <c r="Z82">
        <v>0</v>
      </c>
      <c r="AA82">
        <v>-223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3.19</v>
      </c>
      <c r="N83" s="73">
        <v>0</v>
      </c>
      <c r="O83" s="46">
        <v>-130</v>
      </c>
      <c r="P83" s="46">
        <v>-183</v>
      </c>
      <c r="Q83" s="46">
        <v>-20</v>
      </c>
      <c r="R83" s="46">
        <v>0</v>
      </c>
      <c r="S83" s="74">
        <v>0</v>
      </c>
      <c r="U83" s="73">
        <v>-333</v>
      </c>
      <c r="V83" s="74">
        <v>3.19</v>
      </c>
      <c r="W83">
        <v>0</v>
      </c>
      <c r="X83">
        <v>-130</v>
      </c>
      <c r="Y83">
        <v>-20</v>
      </c>
      <c r="Z83">
        <v>3.19</v>
      </c>
      <c r="AA83">
        <v>-183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0.39</v>
      </c>
      <c r="N84" s="73">
        <v>0</v>
      </c>
      <c r="O84" s="46">
        <v>-99.85</v>
      </c>
      <c r="P84" s="46">
        <v>-71.02</v>
      </c>
      <c r="Q84" s="46">
        <v>-20</v>
      </c>
      <c r="R84" s="46">
        <v>0</v>
      </c>
      <c r="S84" s="74">
        <v>0</v>
      </c>
      <c r="U84" s="73">
        <v>-190.87</v>
      </c>
      <c r="V84" s="74">
        <v>0.39</v>
      </c>
      <c r="W84">
        <v>0</v>
      </c>
      <c r="X84">
        <v>-99.85</v>
      </c>
      <c r="Y84">
        <v>-20</v>
      </c>
      <c r="Z84">
        <v>0.39</v>
      </c>
      <c r="AA84">
        <v>-71.02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3.68</v>
      </c>
      <c r="N85" s="73">
        <v>0</v>
      </c>
      <c r="O85" s="46">
        <v>-55</v>
      </c>
      <c r="P85" s="46">
        <v>-177</v>
      </c>
      <c r="Q85" s="46">
        <v>-20</v>
      </c>
      <c r="R85" s="46">
        <v>0</v>
      </c>
      <c r="S85" s="74">
        <v>0</v>
      </c>
      <c r="U85" s="73">
        <v>-252</v>
      </c>
      <c r="V85" s="74">
        <v>3.68</v>
      </c>
      <c r="W85">
        <v>0</v>
      </c>
      <c r="X85">
        <v>-55</v>
      </c>
      <c r="Y85">
        <v>-20</v>
      </c>
      <c r="Z85">
        <v>3.68</v>
      </c>
      <c r="AA85">
        <v>-177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2.13</v>
      </c>
      <c r="N86" s="73">
        <v>0</v>
      </c>
      <c r="O86" s="46">
        <v>-30</v>
      </c>
      <c r="P86" s="46">
        <v>-177</v>
      </c>
      <c r="Q86" s="46">
        <v>-20</v>
      </c>
      <c r="R86" s="46">
        <v>0</v>
      </c>
      <c r="S86" s="74">
        <v>0</v>
      </c>
      <c r="U86" s="73">
        <v>-227</v>
      </c>
      <c r="V86" s="74">
        <v>2.13</v>
      </c>
      <c r="W86">
        <v>0</v>
      </c>
      <c r="X86">
        <v>-30</v>
      </c>
      <c r="Y86">
        <v>-20</v>
      </c>
      <c r="Z86">
        <v>2.13</v>
      </c>
      <c r="AA86">
        <v>-177</v>
      </c>
    </row>
    <row r="87" spans="7:27">
      <c r="G87" t="s">
        <v>129</v>
      </c>
      <c r="H87" s="73">
        <v>91.96</v>
      </c>
      <c r="I87" s="46">
        <v>0</v>
      </c>
      <c r="J87" s="46">
        <v>0</v>
      </c>
      <c r="K87" s="46">
        <v>0</v>
      </c>
      <c r="L87" s="46">
        <v>0</v>
      </c>
      <c r="M87" s="74">
        <v>1.84</v>
      </c>
      <c r="N87" s="73">
        <v>0</v>
      </c>
      <c r="O87" s="46">
        <v>-55</v>
      </c>
      <c r="P87" s="46">
        <v>-177</v>
      </c>
      <c r="Q87" s="46">
        <v>-20</v>
      </c>
      <c r="R87" s="46">
        <v>0</v>
      </c>
      <c r="S87" s="74">
        <v>0</v>
      </c>
      <c r="U87" s="73">
        <v>-252</v>
      </c>
      <c r="V87" s="74">
        <v>93.8</v>
      </c>
      <c r="W87">
        <v>91.96</v>
      </c>
      <c r="X87">
        <v>-55</v>
      </c>
      <c r="Y87">
        <v>-20</v>
      </c>
      <c r="Z87">
        <v>1.84</v>
      </c>
      <c r="AA87">
        <v>-177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3.39</v>
      </c>
      <c r="N88" s="73">
        <v>0</v>
      </c>
      <c r="O88" s="46">
        <v>-50</v>
      </c>
      <c r="P88" s="46">
        <v>-76</v>
      </c>
      <c r="Q88" s="46">
        <v>-20</v>
      </c>
      <c r="R88" s="46">
        <v>0</v>
      </c>
      <c r="S88" s="74">
        <v>0</v>
      </c>
      <c r="U88" s="73">
        <v>-146</v>
      </c>
      <c r="V88" s="74">
        <v>3.39</v>
      </c>
      <c r="W88">
        <v>0</v>
      </c>
      <c r="X88">
        <v>-50</v>
      </c>
      <c r="Y88">
        <v>-20</v>
      </c>
      <c r="Z88">
        <v>3.39</v>
      </c>
      <c r="AA88">
        <v>-76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-20</v>
      </c>
      <c r="P89" s="46">
        <v>-34</v>
      </c>
      <c r="Q89" s="46">
        <v>-20</v>
      </c>
      <c r="R89" s="46">
        <v>0</v>
      </c>
      <c r="S89" s="74">
        <v>0</v>
      </c>
      <c r="U89" s="73">
        <v>-74</v>
      </c>
      <c r="V89" s="74">
        <v>0</v>
      </c>
      <c r="W89">
        <v>0</v>
      </c>
      <c r="X89">
        <v>-20</v>
      </c>
      <c r="Y89">
        <v>-20</v>
      </c>
      <c r="Z89">
        <v>0</v>
      </c>
      <c r="AA89">
        <v>-34</v>
      </c>
    </row>
    <row r="90" spans="7:27">
      <c r="G90" t="s">
        <v>132</v>
      </c>
      <c r="H90" s="73">
        <v>10.65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-20</v>
      </c>
      <c r="R90" s="46">
        <v>0</v>
      </c>
      <c r="S90" s="74">
        <v>0</v>
      </c>
      <c r="U90" s="73">
        <v>-20</v>
      </c>
      <c r="V90" s="74">
        <v>10.65</v>
      </c>
      <c r="W90">
        <v>10.65</v>
      </c>
      <c r="X90">
        <v>0</v>
      </c>
      <c r="Y90">
        <v>-20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-170</v>
      </c>
      <c r="P91" s="46">
        <v>-128</v>
      </c>
      <c r="Q91" s="46">
        <v>-20</v>
      </c>
      <c r="R91" s="46">
        <v>0</v>
      </c>
      <c r="S91" s="74">
        <v>0</v>
      </c>
      <c r="U91" s="73">
        <v>-318</v>
      </c>
      <c r="V91" s="74">
        <v>0</v>
      </c>
      <c r="W91">
        <v>0</v>
      </c>
      <c r="X91">
        <v>-170</v>
      </c>
      <c r="Y91">
        <v>-20</v>
      </c>
      <c r="Z91">
        <v>0</v>
      </c>
      <c r="AA91">
        <v>-128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-140</v>
      </c>
      <c r="P92" s="46">
        <v>-90</v>
      </c>
      <c r="Q92" s="46">
        <v>-20</v>
      </c>
      <c r="R92" s="46">
        <v>0</v>
      </c>
      <c r="S92" s="74">
        <v>0</v>
      </c>
      <c r="U92" s="73">
        <v>-250</v>
      </c>
      <c r="V92" s="74">
        <v>0</v>
      </c>
      <c r="W92">
        <v>0</v>
      </c>
      <c r="X92">
        <v>-140</v>
      </c>
      <c r="Y92">
        <v>-20</v>
      </c>
      <c r="Z92">
        <v>0</v>
      </c>
      <c r="AA92">
        <v>-90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-100</v>
      </c>
      <c r="P93" s="46">
        <v>-48</v>
      </c>
      <c r="Q93" s="46">
        <v>-20</v>
      </c>
      <c r="R93" s="46">
        <v>0</v>
      </c>
      <c r="S93" s="74">
        <v>0</v>
      </c>
      <c r="U93" s="73">
        <v>-168</v>
      </c>
      <c r="V93" s="74">
        <v>0</v>
      </c>
      <c r="W93">
        <v>0</v>
      </c>
      <c r="X93">
        <v>-100</v>
      </c>
      <c r="Y93">
        <v>-20</v>
      </c>
      <c r="Z93">
        <v>0</v>
      </c>
      <c r="AA93">
        <v>-48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-65</v>
      </c>
      <c r="P94" s="46">
        <v>-22</v>
      </c>
      <c r="Q94" s="46">
        <v>-20</v>
      </c>
      <c r="R94" s="46">
        <v>0</v>
      </c>
      <c r="S94" s="74">
        <v>0</v>
      </c>
      <c r="U94" s="73">
        <v>-107</v>
      </c>
      <c r="V94" s="74">
        <v>0</v>
      </c>
      <c r="W94">
        <v>0</v>
      </c>
      <c r="X94">
        <v>-65</v>
      </c>
      <c r="Y94">
        <v>-20</v>
      </c>
      <c r="Z94">
        <v>0</v>
      </c>
      <c r="AA94">
        <v>-22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-35</v>
      </c>
      <c r="P95" s="46">
        <v>-11</v>
      </c>
      <c r="Q95" s="46">
        <v>-20</v>
      </c>
      <c r="R95" s="46">
        <v>0</v>
      </c>
      <c r="S95" s="74">
        <v>0</v>
      </c>
      <c r="U95" s="73">
        <v>-66</v>
      </c>
      <c r="V95" s="74">
        <v>0</v>
      </c>
      <c r="W95">
        <v>0</v>
      </c>
      <c r="X95">
        <v>-35</v>
      </c>
      <c r="Y95">
        <v>-20</v>
      </c>
      <c r="Z95">
        <v>0</v>
      </c>
      <c r="AA95">
        <v>-11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-25</v>
      </c>
      <c r="P96" s="46">
        <v>-8</v>
      </c>
      <c r="Q96" s="46">
        <v>-20</v>
      </c>
      <c r="R96" s="46">
        <v>0</v>
      </c>
      <c r="S96" s="74">
        <v>0</v>
      </c>
      <c r="U96" s="73">
        <v>-53</v>
      </c>
      <c r="V96" s="74">
        <v>0</v>
      </c>
      <c r="W96">
        <v>0</v>
      </c>
      <c r="X96">
        <v>-25</v>
      </c>
      <c r="Y96">
        <v>-20</v>
      </c>
      <c r="Z96">
        <v>0</v>
      </c>
      <c r="AA96">
        <v>-8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-10</v>
      </c>
      <c r="P97" s="46">
        <v>-5</v>
      </c>
      <c r="Q97" s="46">
        <v>-10</v>
      </c>
      <c r="R97" s="46">
        <v>0</v>
      </c>
      <c r="S97" s="74">
        <v>0</v>
      </c>
      <c r="U97" s="73">
        <v>-25</v>
      </c>
      <c r="V97" s="74">
        <v>0</v>
      </c>
      <c r="W97">
        <v>0</v>
      </c>
      <c r="X97">
        <v>-10</v>
      </c>
      <c r="Y97">
        <v>-10</v>
      </c>
      <c r="Z97">
        <v>0</v>
      </c>
      <c r="AA97">
        <v>-5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-15</v>
      </c>
      <c r="P98" s="46">
        <v>-11</v>
      </c>
      <c r="Q98" s="46">
        <v>-10</v>
      </c>
      <c r="R98" s="46">
        <v>0</v>
      </c>
      <c r="S98" s="74">
        <v>0</v>
      </c>
      <c r="U98" s="73">
        <v>-36</v>
      </c>
      <c r="V98" s="74">
        <v>0</v>
      </c>
      <c r="W98">
        <v>0</v>
      </c>
      <c r="X98">
        <v>-15</v>
      </c>
      <c r="Y98">
        <v>-10</v>
      </c>
      <c r="Z98">
        <v>0</v>
      </c>
      <c r="AA98">
        <v>-11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2.5652499999999998E-2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1.0572500000000002E-2</v>
      </c>
      <c r="N99" s="68">
        <f t="shared" si="1"/>
        <v>-1.125</v>
      </c>
      <c r="O99" s="69">
        <f t="shared" si="1"/>
        <v>-3.3794625000000003</v>
      </c>
      <c r="P99" s="69">
        <f t="shared" si="1"/>
        <v>-1.2627550000000001</v>
      </c>
      <c r="Q99" s="69">
        <f t="shared" si="1"/>
        <v>-0.27500000000000002</v>
      </c>
      <c r="R99" s="69">
        <f t="shared" si="1"/>
        <v>0</v>
      </c>
      <c r="S99" s="70">
        <f t="shared" si="1"/>
        <v>0</v>
      </c>
      <c r="U99" s="68">
        <f t="shared" si="1"/>
        <v>-6.0422174999999996</v>
      </c>
      <c r="V99" s="70">
        <f t="shared" si="1"/>
        <v>3.6225E-2</v>
      </c>
      <c r="W99">
        <f t="shared" si="1"/>
        <v>-1.0993475000000001</v>
      </c>
      <c r="X99">
        <f t="shared" si="1"/>
        <v>-3.3794625000000003</v>
      </c>
      <c r="Y99">
        <f t="shared" si="1"/>
        <v>-0.27500000000000002</v>
      </c>
      <c r="Z99">
        <f t="shared" si="1"/>
        <v>1.0572500000000002E-2</v>
      </c>
      <c r="AA99">
        <f t="shared" si="1"/>
        <v>-1.2627550000000001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H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508</v>
      </c>
      <c r="X1" t="s">
        <v>509</v>
      </c>
      <c r="Y1" t="s">
        <v>510</v>
      </c>
      <c r="Z1" t="s">
        <v>511</v>
      </c>
      <c r="AA1" t="s">
        <v>510</v>
      </c>
      <c r="AB1" t="s">
        <v>512</v>
      </c>
      <c r="AC1" t="s">
        <v>513</v>
      </c>
      <c r="AD1" t="s">
        <v>514</v>
      </c>
      <c r="AE1" t="s">
        <v>509</v>
      </c>
      <c r="AF1" t="s">
        <v>150</v>
      </c>
      <c r="AG1" t="s">
        <v>511</v>
      </c>
      <c r="AH1" t="s">
        <v>516</v>
      </c>
      <c r="AI1" t="s">
        <v>517</v>
      </c>
      <c r="AJ1" t="s">
        <v>511</v>
      </c>
      <c r="AK1" t="s">
        <v>518</v>
      </c>
      <c r="AL1" t="s">
        <v>519</v>
      </c>
      <c r="AM1" t="s">
        <v>520</v>
      </c>
      <c r="AN1" t="s">
        <v>521</v>
      </c>
      <c r="AO1" t="s">
        <v>522</v>
      </c>
      <c r="AP1" t="s">
        <v>514</v>
      </c>
      <c r="AQ1" t="s">
        <v>523</v>
      </c>
      <c r="AR1" t="s">
        <v>513</v>
      </c>
      <c r="AS1" t="s">
        <v>524</v>
      </c>
      <c r="AT1" t="s">
        <v>514</v>
      </c>
      <c r="AU1" t="s">
        <v>525</v>
      </c>
      <c r="AV1" t="s">
        <v>526</v>
      </c>
      <c r="AW1" t="s">
        <v>527</v>
      </c>
      <c r="AX1" t="s">
        <v>514</v>
      </c>
      <c r="AY1" t="s">
        <v>528</v>
      </c>
      <c r="AZ1" t="s">
        <v>513</v>
      </c>
      <c r="BA1" t="s">
        <v>509</v>
      </c>
      <c r="BB1" t="s">
        <v>514</v>
      </c>
      <c r="BC1" t="s">
        <v>529</v>
      </c>
      <c r="BD1" t="s">
        <v>530</v>
      </c>
      <c r="BE1" t="s">
        <v>531</v>
      </c>
      <c r="BF1" t="s">
        <v>511</v>
      </c>
      <c r="BG1" t="s">
        <v>513</v>
      </c>
      <c r="BH1" t="s">
        <v>532</v>
      </c>
      <c r="BI1" t="s">
        <v>533</v>
      </c>
      <c r="BJ1" t="s">
        <v>514</v>
      </c>
      <c r="BK1" t="s">
        <v>514</v>
      </c>
      <c r="BL1" t="s">
        <v>532</v>
      </c>
      <c r="BM1" t="s">
        <v>509</v>
      </c>
      <c r="BN1" t="s">
        <v>518</v>
      </c>
      <c r="BO1" t="s">
        <v>528</v>
      </c>
      <c r="BP1" t="s">
        <v>514</v>
      </c>
      <c r="BQ1" t="s">
        <v>514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45105</v>
      </c>
      <c r="W2" s="28" t="s">
        <v>153</v>
      </c>
      <c r="X2" t="s">
        <v>150</v>
      </c>
      <c r="Y2" t="s">
        <v>149</v>
      </c>
      <c r="Z2" t="s">
        <v>150</v>
      </c>
      <c r="AA2" t="s">
        <v>153</v>
      </c>
      <c r="AB2" t="s">
        <v>149</v>
      </c>
      <c r="AC2" t="s">
        <v>150</v>
      </c>
      <c r="AD2" t="s">
        <v>267</v>
      </c>
      <c r="AE2" t="s">
        <v>149</v>
      </c>
      <c r="AF2" t="s">
        <v>515</v>
      </c>
      <c r="AG2" t="s">
        <v>150</v>
      </c>
      <c r="AH2" t="s">
        <v>153</v>
      </c>
      <c r="AI2" t="s">
        <v>150</v>
      </c>
      <c r="AJ2" t="s">
        <v>150</v>
      </c>
      <c r="AK2" t="s">
        <v>150</v>
      </c>
      <c r="AL2" t="s">
        <v>153</v>
      </c>
      <c r="AM2" t="s">
        <v>388</v>
      </c>
      <c r="AN2" t="s">
        <v>152</v>
      </c>
      <c r="AO2" t="s">
        <v>153</v>
      </c>
      <c r="AP2" t="s">
        <v>281</v>
      </c>
      <c r="AQ2" t="s">
        <v>152</v>
      </c>
      <c r="AR2" t="s">
        <v>149</v>
      </c>
      <c r="AS2" t="s">
        <v>152</v>
      </c>
      <c r="AT2" t="s">
        <v>268</v>
      </c>
      <c r="AU2" t="s">
        <v>373</v>
      </c>
      <c r="AV2" t="s">
        <v>149</v>
      </c>
      <c r="AW2" t="s">
        <v>244</v>
      </c>
      <c r="AX2" t="s">
        <v>280</v>
      </c>
      <c r="AY2" t="s">
        <v>149</v>
      </c>
      <c r="AZ2" t="s">
        <v>150</v>
      </c>
      <c r="BA2" t="s">
        <v>149</v>
      </c>
      <c r="BB2" t="s">
        <v>238</v>
      </c>
      <c r="BC2" t="s">
        <v>388</v>
      </c>
      <c r="BD2" t="s">
        <v>153</v>
      </c>
      <c r="BE2" t="s">
        <v>150</v>
      </c>
      <c r="BF2" t="s">
        <v>150</v>
      </c>
      <c r="BG2" t="s">
        <v>149</v>
      </c>
      <c r="BH2" t="s">
        <v>153</v>
      </c>
      <c r="BI2" t="s">
        <v>153</v>
      </c>
      <c r="BJ2" t="s">
        <v>230</v>
      </c>
      <c r="BK2" t="s">
        <v>266</v>
      </c>
      <c r="BL2" t="s">
        <v>149</v>
      </c>
      <c r="BM2" t="s">
        <v>149</v>
      </c>
      <c r="BN2" t="s">
        <v>149</v>
      </c>
      <c r="BO2" t="s">
        <v>150</v>
      </c>
      <c r="BP2" t="s">
        <v>235</v>
      </c>
      <c r="BQ2" t="s">
        <v>279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988.59999999999991</v>
      </c>
      <c r="I3" s="53">
        <v>464.09999999999997</v>
      </c>
      <c r="J3" s="53">
        <v>353.65000000000003</v>
      </c>
      <c r="K3" s="53">
        <v>69.7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19.59</v>
      </c>
      <c r="X3">
        <v>23.23</v>
      </c>
      <c r="Y3">
        <v>85.15</v>
      </c>
      <c r="Z3">
        <v>23.23</v>
      </c>
      <c r="AA3">
        <v>48.4</v>
      </c>
      <c r="AB3">
        <v>63.62</v>
      </c>
      <c r="AC3">
        <v>98.74</v>
      </c>
      <c r="AD3">
        <v>0.61</v>
      </c>
      <c r="AE3">
        <v>62.92</v>
      </c>
      <c r="AF3">
        <v>0</v>
      </c>
      <c r="AG3">
        <v>24.2</v>
      </c>
      <c r="AH3">
        <v>24.2</v>
      </c>
      <c r="AI3">
        <v>38.72</v>
      </c>
      <c r="AJ3">
        <v>63.16</v>
      </c>
      <c r="AK3">
        <v>83.25</v>
      </c>
      <c r="AL3">
        <v>24.2</v>
      </c>
      <c r="AM3">
        <v>4.84</v>
      </c>
      <c r="AN3">
        <v>0</v>
      </c>
      <c r="AO3">
        <v>43.56</v>
      </c>
      <c r="AP3">
        <v>0.37</v>
      </c>
      <c r="AQ3">
        <v>62.92</v>
      </c>
      <c r="AR3">
        <v>64.37</v>
      </c>
      <c r="AS3">
        <v>6.78</v>
      </c>
      <c r="AT3">
        <v>0.93</v>
      </c>
      <c r="AU3">
        <v>0.48</v>
      </c>
      <c r="AV3">
        <v>255.46</v>
      </c>
      <c r="AW3">
        <v>34.65</v>
      </c>
      <c r="AX3">
        <v>0.92</v>
      </c>
      <c r="AY3">
        <v>0</v>
      </c>
      <c r="AZ3">
        <v>23.72</v>
      </c>
      <c r="BA3">
        <v>85.67</v>
      </c>
      <c r="BB3">
        <v>0.82</v>
      </c>
      <c r="BC3">
        <v>0</v>
      </c>
      <c r="BD3">
        <v>48.4</v>
      </c>
      <c r="BE3">
        <v>48.4</v>
      </c>
      <c r="BF3">
        <v>36.520000000000003</v>
      </c>
      <c r="BG3">
        <v>23.17</v>
      </c>
      <c r="BH3">
        <v>125.33</v>
      </c>
      <c r="BI3">
        <v>19.36</v>
      </c>
      <c r="BJ3">
        <v>0.93</v>
      </c>
      <c r="BK3">
        <v>1.02</v>
      </c>
      <c r="BL3">
        <v>21.28</v>
      </c>
      <c r="BM3">
        <v>54.21</v>
      </c>
      <c r="BN3">
        <v>232.43</v>
      </c>
      <c r="BO3">
        <v>0</v>
      </c>
      <c r="BP3">
        <v>0.61</v>
      </c>
      <c r="BQ3">
        <v>0.52</v>
      </c>
    </row>
    <row r="4" spans="1:69">
      <c r="A4" t="s">
        <v>238</v>
      </c>
      <c r="B4" t="s">
        <v>230</v>
      </c>
      <c r="C4" t="s">
        <v>232</v>
      </c>
      <c r="G4" t="s">
        <v>46</v>
      </c>
      <c r="H4" s="73">
        <v>988.59999999999991</v>
      </c>
      <c r="I4" s="46">
        <v>464.09999999999997</v>
      </c>
      <c r="J4" s="46">
        <v>353.65000000000003</v>
      </c>
      <c r="K4" s="46">
        <v>69.7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19.59</v>
      </c>
      <c r="X4">
        <v>23.23</v>
      </c>
      <c r="Y4">
        <v>85.15</v>
      </c>
      <c r="Z4">
        <v>23.23</v>
      </c>
      <c r="AA4">
        <v>48.4</v>
      </c>
      <c r="AB4">
        <v>63.62</v>
      </c>
      <c r="AC4">
        <v>98.74</v>
      </c>
      <c r="AD4">
        <v>0.61</v>
      </c>
      <c r="AE4">
        <v>62.92</v>
      </c>
      <c r="AF4">
        <v>0</v>
      </c>
      <c r="AG4">
        <v>24.2</v>
      </c>
      <c r="AH4">
        <v>24.2</v>
      </c>
      <c r="AI4">
        <v>38.72</v>
      </c>
      <c r="AJ4">
        <v>63.16</v>
      </c>
      <c r="AK4">
        <v>83.25</v>
      </c>
      <c r="AL4">
        <v>24.2</v>
      </c>
      <c r="AM4">
        <v>4.84</v>
      </c>
      <c r="AN4">
        <v>0</v>
      </c>
      <c r="AO4">
        <v>43.56</v>
      </c>
      <c r="AP4">
        <v>0.37</v>
      </c>
      <c r="AQ4">
        <v>62.92</v>
      </c>
      <c r="AR4">
        <v>64.37</v>
      </c>
      <c r="AS4">
        <v>6.78</v>
      </c>
      <c r="AT4">
        <v>0.93</v>
      </c>
      <c r="AU4">
        <v>0.48</v>
      </c>
      <c r="AV4">
        <v>255.46</v>
      </c>
      <c r="AW4">
        <v>34.65</v>
      </c>
      <c r="AX4">
        <v>0.92</v>
      </c>
      <c r="AY4">
        <v>0</v>
      </c>
      <c r="AZ4">
        <v>23.72</v>
      </c>
      <c r="BA4">
        <v>85.67</v>
      </c>
      <c r="BB4">
        <v>0.82</v>
      </c>
      <c r="BC4">
        <v>0</v>
      </c>
      <c r="BD4">
        <v>48.4</v>
      </c>
      <c r="BE4">
        <v>48.4</v>
      </c>
      <c r="BF4">
        <v>36.520000000000003</v>
      </c>
      <c r="BG4">
        <v>23.17</v>
      </c>
      <c r="BH4">
        <v>125.33</v>
      </c>
      <c r="BI4">
        <v>19.36</v>
      </c>
      <c r="BJ4">
        <v>0.93</v>
      </c>
      <c r="BK4">
        <v>1.02</v>
      </c>
      <c r="BL4">
        <v>21.28</v>
      </c>
      <c r="BM4">
        <v>54.21</v>
      </c>
      <c r="BN4">
        <v>232.43</v>
      </c>
      <c r="BO4">
        <v>0</v>
      </c>
      <c r="BP4">
        <v>0.61</v>
      </c>
      <c r="BQ4">
        <v>0.52</v>
      </c>
    </row>
    <row r="5" spans="1:69">
      <c r="A5" t="s">
        <v>239</v>
      </c>
      <c r="B5" t="s">
        <v>231</v>
      </c>
      <c r="C5" t="s">
        <v>233</v>
      </c>
      <c r="G5" t="s">
        <v>47</v>
      </c>
      <c r="H5" s="73">
        <v>988.59999999999991</v>
      </c>
      <c r="I5" s="46">
        <v>464.09999999999997</v>
      </c>
      <c r="J5" s="46">
        <v>353.65000000000003</v>
      </c>
      <c r="K5" s="46">
        <v>69.7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19.59</v>
      </c>
      <c r="X5">
        <v>23.23</v>
      </c>
      <c r="Y5">
        <v>85.15</v>
      </c>
      <c r="Z5">
        <v>23.23</v>
      </c>
      <c r="AA5">
        <v>48.4</v>
      </c>
      <c r="AB5">
        <v>63.62</v>
      </c>
      <c r="AC5">
        <v>98.74</v>
      </c>
      <c r="AD5">
        <v>0.61</v>
      </c>
      <c r="AE5">
        <v>62.92</v>
      </c>
      <c r="AF5">
        <v>0</v>
      </c>
      <c r="AG5">
        <v>24.2</v>
      </c>
      <c r="AH5">
        <v>24.2</v>
      </c>
      <c r="AI5">
        <v>38.72</v>
      </c>
      <c r="AJ5">
        <v>63.16</v>
      </c>
      <c r="AK5">
        <v>83.25</v>
      </c>
      <c r="AL5">
        <v>24.2</v>
      </c>
      <c r="AM5">
        <v>4.84</v>
      </c>
      <c r="AN5">
        <v>0</v>
      </c>
      <c r="AO5">
        <v>43.56</v>
      </c>
      <c r="AP5">
        <v>0.37</v>
      </c>
      <c r="AQ5">
        <v>62.92</v>
      </c>
      <c r="AR5">
        <v>64.37</v>
      </c>
      <c r="AS5">
        <v>6.78</v>
      </c>
      <c r="AT5">
        <v>0.93</v>
      </c>
      <c r="AU5">
        <v>0.48</v>
      </c>
      <c r="AV5">
        <v>255.46</v>
      </c>
      <c r="AW5">
        <v>34.65</v>
      </c>
      <c r="AX5">
        <v>0.92</v>
      </c>
      <c r="AY5">
        <v>0</v>
      </c>
      <c r="AZ5">
        <v>23.72</v>
      </c>
      <c r="BA5">
        <v>85.67</v>
      </c>
      <c r="BB5">
        <v>0.82</v>
      </c>
      <c r="BC5">
        <v>0</v>
      </c>
      <c r="BD5">
        <v>48.4</v>
      </c>
      <c r="BE5">
        <v>48.4</v>
      </c>
      <c r="BF5">
        <v>36.520000000000003</v>
      </c>
      <c r="BG5">
        <v>23.17</v>
      </c>
      <c r="BH5">
        <v>125.33</v>
      </c>
      <c r="BI5">
        <v>19.36</v>
      </c>
      <c r="BJ5">
        <v>0.93</v>
      </c>
      <c r="BK5">
        <v>1.02</v>
      </c>
      <c r="BL5">
        <v>21.28</v>
      </c>
      <c r="BM5">
        <v>54.21</v>
      </c>
      <c r="BN5">
        <v>232.43</v>
      </c>
      <c r="BO5">
        <v>0</v>
      </c>
      <c r="BP5">
        <v>0.61</v>
      </c>
      <c r="BQ5">
        <v>0.52</v>
      </c>
    </row>
    <row r="6" spans="1:69">
      <c r="A6" t="s">
        <v>240</v>
      </c>
      <c r="B6" t="s">
        <v>262</v>
      </c>
      <c r="C6" t="s">
        <v>234</v>
      </c>
      <c r="G6" t="s">
        <v>48</v>
      </c>
      <c r="H6" s="73">
        <v>988.59999999999991</v>
      </c>
      <c r="I6" s="46">
        <v>464.09999999999997</v>
      </c>
      <c r="J6" s="46">
        <v>353.65000000000003</v>
      </c>
      <c r="K6" s="46">
        <v>69.7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19.59</v>
      </c>
      <c r="X6">
        <v>23.23</v>
      </c>
      <c r="Y6">
        <v>85.15</v>
      </c>
      <c r="Z6">
        <v>23.23</v>
      </c>
      <c r="AA6">
        <v>48.4</v>
      </c>
      <c r="AB6">
        <v>63.62</v>
      </c>
      <c r="AC6">
        <v>98.74</v>
      </c>
      <c r="AD6">
        <v>0.61</v>
      </c>
      <c r="AE6">
        <v>62.92</v>
      </c>
      <c r="AF6">
        <v>0</v>
      </c>
      <c r="AG6">
        <v>24.2</v>
      </c>
      <c r="AH6">
        <v>24.2</v>
      </c>
      <c r="AI6">
        <v>38.72</v>
      </c>
      <c r="AJ6">
        <v>63.16</v>
      </c>
      <c r="AK6">
        <v>83.25</v>
      </c>
      <c r="AL6">
        <v>24.2</v>
      </c>
      <c r="AM6">
        <v>4.84</v>
      </c>
      <c r="AN6">
        <v>0</v>
      </c>
      <c r="AO6">
        <v>43.56</v>
      </c>
      <c r="AP6">
        <v>0.37</v>
      </c>
      <c r="AQ6">
        <v>62.92</v>
      </c>
      <c r="AR6">
        <v>64.37</v>
      </c>
      <c r="AS6">
        <v>6.78</v>
      </c>
      <c r="AT6">
        <v>0.93</v>
      </c>
      <c r="AU6">
        <v>0.48</v>
      </c>
      <c r="AV6">
        <v>255.46</v>
      </c>
      <c r="AW6">
        <v>34.65</v>
      </c>
      <c r="AX6">
        <v>0.92</v>
      </c>
      <c r="AY6">
        <v>0</v>
      </c>
      <c r="AZ6">
        <v>23.72</v>
      </c>
      <c r="BA6">
        <v>85.67</v>
      </c>
      <c r="BB6">
        <v>0.82</v>
      </c>
      <c r="BC6">
        <v>0</v>
      </c>
      <c r="BD6">
        <v>48.4</v>
      </c>
      <c r="BE6">
        <v>48.4</v>
      </c>
      <c r="BF6">
        <v>36.520000000000003</v>
      </c>
      <c r="BG6">
        <v>23.17</v>
      </c>
      <c r="BH6">
        <v>125.33</v>
      </c>
      <c r="BI6">
        <v>19.36</v>
      </c>
      <c r="BJ6">
        <v>0.93</v>
      </c>
      <c r="BK6">
        <v>1.02</v>
      </c>
      <c r="BL6">
        <v>21.28</v>
      </c>
      <c r="BM6">
        <v>54.21</v>
      </c>
      <c r="BN6">
        <v>232.43</v>
      </c>
      <c r="BO6">
        <v>0</v>
      </c>
      <c r="BP6">
        <v>0.61</v>
      </c>
      <c r="BQ6">
        <v>0.52</v>
      </c>
    </row>
    <row r="7" spans="1:69">
      <c r="A7" t="s">
        <v>241</v>
      </c>
      <c r="B7" t="s">
        <v>284</v>
      </c>
      <c r="C7" t="s">
        <v>263</v>
      </c>
      <c r="G7" t="s">
        <v>49</v>
      </c>
      <c r="H7" s="73">
        <v>988.64999999999986</v>
      </c>
      <c r="I7" s="46">
        <v>464.09999999999997</v>
      </c>
      <c r="J7" s="46">
        <v>353.65000000000003</v>
      </c>
      <c r="K7" s="46">
        <v>69.7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19.59</v>
      </c>
      <c r="X7">
        <v>23.23</v>
      </c>
      <c r="Y7">
        <v>85.15</v>
      </c>
      <c r="Z7">
        <v>23.23</v>
      </c>
      <c r="AA7">
        <v>48.4</v>
      </c>
      <c r="AB7">
        <v>63.62</v>
      </c>
      <c r="AC7">
        <v>98.74</v>
      </c>
      <c r="AD7">
        <v>0.61</v>
      </c>
      <c r="AE7">
        <v>62.92</v>
      </c>
      <c r="AF7">
        <v>0</v>
      </c>
      <c r="AG7">
        <v>24.2</v>
      </c>
      <c r="AH7">
        <v>24.2</v>
      </c>
      <c r="AI7">
        <v>38.72</v>
      </c>
      <c r="AJ7">
        <v>63.16</v>
      </c>
      <c r="AK7">
        <v>83.25</v>
      </c>
      <c r="AL7">
        <v>24.2</v>
      </c>
      <c r="AM7">
        <v>4.84</v>
      </c>
      <c r="AN7">
        <v>0</v>
      </c>
      <c r="AO7">
        <v>43.56</v>
      </c>
      <c r="AP7">
        <v>0.37</v>
      </c>
      <c r="AQ7">
        <v>62.92</v>
      </c>
      <c r="AR7">
        <v>64.37</v>
      </c>
      <c r="AS7">
        <v>6.78</v>
      </c>
      <c r="AT7">
        <v>0.93</v>
      </c>
      <c r="AU7">
        <v>0.53</v>
      </c>
      <c r="AV7">
        <v>255.46</v>
      </c>
      <c r="AW7">
        <v>34.65</v>
      </c>
      <c r="AX7">
        <v>0.92</v>
      </c>
      <c r="AY7">
        <v>0</v>
      </c>
      <c r="AZ7">
        <v>23.72</v>
      </c>
      <c r="BA7">
        <v>85.67</v>
      </c>
      <c r="BB7">
        <v>0.82</v>
      </c>
      <c r="BC7">
        <v>0</v>
      </c>
      <c r="BD7">
        <v>48.4</v>
      </c>
      <c r="BE7">
        <v>48.4</v>
      </c>
      <c r="BF7">
        <v>36.520000000000003</v>
      </c>
      <c r="BG7">
        <v>23.17</v>
      </c>
      <c r="BH7">
        <v>125.33</v>
      </c>
      <c r="BI7">
        <v>19.36</v>
      </c>
      <c r="BJ7">
        <v>0.93</v>
      </c>
      <c r="BK7">
        <v>1.02</v>
      </c>
      <c r="BL7">
        <v>21.28</v>
      </c>
      <c r="BM7">
        <v>54.21</v>
      </c>
      <c r="BN7">
        <v>232.43</v>
      </c>
      <c r="BO7">
        <v>0</v>
      </c>
      <c r="BP7">
        <v>0.61</v>
      </c>
      <c r="BQ7">
        <v>0.52</v>
      </c>
    </row>
    <row r="8" spans="1:69">
      <c r="A8" t="s">
        <v>242</v>
      </c>
      <c r="B8" t="s">
        <v>324</v>
      </c>
      <c r="C8" t="s">
        <v>235</v>
      </c>
      <c r="G8" t="s">
        <v>50</v>
      </c>
      <c r="H8" s="73">
        <v>988.64999999999986</v>
      </c>
      <c r="I8" s="46">
        <v>464.09999999999997</v>
      </c>
      <c r="J8" s="46">
        <v>353.65000000000003</v>
      </c>
      <c r="K8" s="46">
        <v>69.7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19.59</v>
      </c>
      <c r="X8">
        <v>23.23</v>
      </c>
      <c r="Y8">
        <v>85.15</v>
      </c>
      <c r="Z8">
        <v>23.23</v>
      </c>
      <c r="AA8">
        <v>48.4</v>
      </c>
      <c r="AB8">
        <v>63.62</v>
      </c>
      <c r="AC8">
        <v>98.74</v>
      </c>
      <c r="AD8">
        <v>0.61</v>
      </c>
      <c r="AE8">
        <v>62.92</v>
      </c>
      <c r="AF8">
        <v>0</v>
      </c>
      <c r="AG8">
        <v>24.2</v>
      </c>
      <c r="AH8">
        <v>24.2</v>
      </c>
      <c r="AI8">
        <v>38.72</v>
      </c>
      <c r="AJ8">
        <v>63.16</v>
      </c>
      <c r="AK8">
        <v>83.25</v>
      </c>
      <c r="AL8">
        <v>24.2</v>
      </c>
      <c r="AM8">
        <v>4.84</v>
      </c>
      <c r="AN8">
        <v>0</v>
      </c>
      <c r="AO8">
        <v>43.56</v>
      </c>
      <c r="AP8">
        <v>0.37</v>
      </c>
      <c r="AQ8">
        <v>62.92</v>
      </c>
      <c r="AR8">
        <v>64.37</v>
      </c>
      <c r="AS8">
        <v>6.78</v>
      </c>
      <c r="AT8">
        <v>0.93</v>
      </c>
      <c r="AU8">
        <v>0.53</v>
      </c>
      <c r="AV8">
        <v>255.46</v>
      </c>
      <c r="AW8">
        <v>34.65</v>
      </c>
      <c r="AX8">
        <v>0.92</v>
      </c>
      <c r="AY8">
        <v>0</v>
      </c>
      <c r="AZ8">
        <v>23.72</v>
      </c>
      <c r="BA8">
        <v>85.67</v>
      </c>
      <c r="BB8">
        <v>0.82</v>
      </c>
      <c r="BC8">
        <v>0</v>
      </c>
      <c r="BD8">
        <v>48.4</v>
      </c>
      <c r="BE8">
        <v>48.4</v>
      </c>
      <c r="BF8">
        <v>36.520000000000003</v>
      </c>
      <c r="BG8">
        <v>23.17</v>
      </c>
      <c r="BH8">
        <v>125.33</v>
      </c>
      <c r="BI8">
        <v>19.36</v>
      </c>
      <c r="BJ8">
        <v>0.93</v>
      </c>
      <c r="BK8">
        <v>1.02</v>
      </c>
      <c r="BL8">
        <v>21.28</v>
      </c>
      <c r="BM8">
        <v>54.21</v>
      </c>
      <c r="BN8">
        <v>232.43</v>
      </c>
      <c r="BO8">
        <v>0</v>
      </c>
      <c r="BP8">
        <v>0.61</v>
      </c>
      <c r="BQ8">
        <v>0.52</v>
      </c>
    </row>
    <row r="9" spans="1:69">
      <c r="A9" t="s">
        <v>243</v>
      </c>
      <c r="B9" t="s">
        <v>344</v>
      </c>
      <c r="C9" t="s">
        <v>236</v>
      </c>
      <c r="G9" t="s">
        <v>51</v>
      </c>
      <c r="H9" s="73">
        <v>988.64999999999986</v>
      </c>
      <c r="I9" s="46">
        <v>464.09999999999997</v>
      </c>
      <c r="J9" s="46">
        <v>353.65000000000003</v>
      </c>
      <c r="K9" s="46">
        <v>69.7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19.59</v>
      </c>
      <c r="X9">
        <v>23.23</v>
      </c>
      <c r="Y9">
        <v>85.15</v>
      </c>
      <c r="Z9">
        <v>23.23</v>
      </c>
      <c r="AA9">
        <v>48.4</v>
      </c>
      <c r="AB9">
        <v>63.62</v>
      </c>
      <c r="AC9">
        <v>98.74</v>
      </c>
      <c r="AD9">
        <v>0.61</v>
      </c>
      <c r="AE9">
        <v>62.92</v>
      </c>
      <c r="AF9">
        <v>0</v>
      </c>
      <c r="AG9">
        <v>24.2</v>
      </c>
      <c r="AH9">
        <v>24.2</v>
      </c>
      <c r="AI9">
        <v>38.72</v>
      </c>
      <c r="AJ9">
        <v>63.16</v>
      </c>
      <c r="AK9">
        <v>83.25</v>
      </c>
      <c r="AL9">
        <v>24.2</v>
      </c>
      <c r="AM9">
        <v>4.84</v>
      </c>
      <c r="AN9">
        <v>0</v>
      </c>
      <c r="AO9">
        <v>43.56</v>
      </c>
      <c r="AP9">
        <v>0.37</v>
      </c>
      <c r="AQ9">
        <v>62.92</v>
      </c>
      <c r="AR9">
        <v>64.37</v>
      </c>
      <c r="AS9">
        <v>6.78</v>
      </c>
      <c r="AT9">
        <v>0.93</v>
      </c>
      <c r="AU9">
        <v>0.53</v>
      </c>
      <c r="AV9">
        <v>255.46</v>
      </c>
      <c r="AW9">
        <v>34.65</v>
      </c>
      <c r="AX9">
        <v>0.92</v>
      </c>
      <c r="AY9">
        <v>0</v>
      </c>
      <c r="AZ9">
        <v>23.72</v>
      </c>
      <c r="BA9">
        <v>85.67</v>
      </c>
      <c r="BB9">
        <v>0.82</v>
      </c>
      <c r="BC9">
        <v>0</v>
      </c>
      <c r="BD9">
        <v>48.4</v>
      </c>
      <c r="BE9">
        <v>48.4</v>
      </c>
      <c r="BF9">
        <v>36.520000000000003</v>
      </c>
      <c r="BG9">
        <v>23.17</v>
      </c>
      <c r="BH9">
        <v>125.33</v>
      </c>
      <c r="BI9">
        <v>19.36</v>
      </c>
      <c r="BJ9">
        <v>0.93</v>
      </c>
      <c r="BK9">
        <v>1.02</v>
      </c>
      <c r="BL9">
        <v>21.28</v>
      </c>
      <c r="BM9">
        <v>54.21</v>
      </c>
      <c r="BN9">
        <v>232.43</v>
      </c>
      <c r="BO9">
        <v>0</v>
      </c>
      <c r="BP9">
        <v>0.61</v>
      </c>
      <c r="BQ9">
        <v>0.52</v>
      </c>
    </row>
    <row r="10" spans="1:69">
      <c r="A10" t="s">
        <v>264</v>
      </c>
      <c r="C10" t="s">
        <v>237</v>
      </c>
      <c r="G10" t="s">
        <v>52</v>
      </c>
      <c r="H10" s="73">
        <v>988.64999999999986</v>
      </c>
      <c r="I10" s="46">
        <v>464.09999999999997</v>
      </c>
      <c r="J10" s="46">
        <v>353.65000000000003</v>
      </c>
      <c r="K10" s="46">
        <v>69.7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19.59</v>
      </c>
      <c r="X10">
        <v>23.23</v>
      </c>
      <c r="Y10">
        <v>85.15</v>
      </c>
      <c r="Z10">
        <v>23.23</v>
      </c>
      <c r="AA10">
        <v>48.4</v>
      </c>
      <c r="AB10">
        <v>63.62</v>
      </c>
      <c r="AC10">
        <v>98.74</v>
      </c>
      <c r="AD10">
        <v>0.61</v>
      </c>
      <c r="AE10">
        <v>62.92</v>
      </c>
      <c r="AF10">
        <v>0</v>
      </c>
      <c r="AG10">
        <v>24.2</v>
      </c>
      <c r="AH10">
        <v>24.2</v>
      </c>
      <c r="AI10">
        <v>38.72</v>
      </c>
      <c r="AJ10">
        <v>63.16</v>
      </c>
      <c r="AK10">
        <v>83.25</v>
      </c>
      <c r="AL10">
        <v>24.2</v>
      </c>
      <c r="AM10">
        <v>4.84</v>
      </c>
      <c r="AN10">
        <v>0</v>
      </c>
      <c r="AO10">
        <v>43.56</v>
      </c>
      <c r="AP10">
        <v>0.37</v>
      </c>
      <c r="AQ10">
        <v>62.92</v>
      </c>
      <c r="AR10">
        <v>64.37</v>
      </c>
      <c r="AS10">
        <v>6.78</v>
      </c>
      <c r="AT10">
        <v>0.93</v>
      </c>
      <c r="AU10">
        <v>0.53</v>
      </c>
      <c r="AV10">
        <v>255.46</v>
      </c>
      <c r="AW10">
        <v>34.65</v>
      </c>
      <c r="AX10">
        <v>0.92</v>
      </c>
      <c r="AY10">
        <v>0</v>
      </c>
      <c r="AZ10">
        <v>23.72</v>
      </c>
      <c r="BA10">
        <v>85.67</v>
      </c>
      <c r="BB10">
        <v>0.82</v>
      </c>
      <c r="BC10">
        <v>0</v>
      </c>
      <c r="BD10">
        <v>48.4</v>
      </c>
      <c r="BE10">
        <v>48.4</v>
      </c>
      <c r="BF10">
        <v>36.520000000000003</v>
      </c>
      <c r="BG10">
        <v>23.17</v>
      </c>
      <c r="BH10">
        <v>125.33</v>
      </c>
      <c r="BI10">
        <v>19.36</v>
      </c>
      <c r="BJ10">
        <v>0.93</v>
      </c>
      <c r="BK10">
        <v>1.02</v>
      </c>
      <c r="BL10">
        <v>21.28</v>
      </c>
      <c r="BM10">
        <v>54.21</v>
      </c>
      <c r="BN10">
        <v>232.43</v>
      </c>
      <c r="BO10">
        <v>0</v>
      </c>
      <c r="BP10">
        <v>0.61</v>
      </c>
      <c r="BQ10">
        <v>0.52</v>
      </c>
    </row>
    <row r="11" spans="1:69">
      <c r="A11" t="s">
        <v>244</v>
      </c>
      <c r="C11" t="s">
        <v>325</v>
      </c>
      <c r="G11" t="s">
        <v>53</v>
      </c>
      <c r="H11" s="73">
        <v>988.59999999999991</v>
      </c>
      <c r="I11" s="46">
        <v>464.09999999999997</v>
      </c>
      <c r="J11" s="46">
        <v>353.56000000000006</v>
      </c>
      <c r="K11" s="46">
        <v>69.7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19.5</v>
      </c>
      <c r="X11">
        <v>23.23</v>
      </c>
      <c r="Y11">
        <v>85.15</v>
      </c>
      <c r="Z11">
        <v>23.23</v>
      </c>
      <c r="AA11">
        <v>48.4</v>
      </c>
      <c r="AB11">
        <v>63.62</v>
      </c>
      <c r="AC11">
        <v>98.74</v>
      </c>
      <c r="AD11">
        <v>0.61</v>
      </c>
      <c r="AE11">
        <v>62.92</v>
      </c>
      <c r="AF11">
        <v>0</v>
      </c>
      <c r="AG11">
        <v>24.2</v>
      </c>
      <c r="AH11">
        <v>24.2</v>
      </c>
      <c r="AI11">
        <v>38.72</v>
      </c>
      <c r="AJ11">
        <v>63.16</v>
      </c>
      <c r="AK11">
        <v>83.25</v>
      </c>
      <c r="AL11">
        <v>24.2</v>
      </c>
      <c r="AM11">
        <v>4.84</v>
      </c>
      <c r="AN11">
        <v>0</v>
      </c>
      <c r="AO11">
        <v>43.56</v>
      </c>
      <c r="AP11">
        <v>0.37</v>
      </c>
      <c r="AQ11">
        <v>62.92</v>
      </c>
      <c r="AR11">
        <v>64.37</v>
      </c>
      <c r="AS11">
        <v>6.78</v>
      </c>
      <c r="AT11">
        <v>0.93</v>
      </c>
      <c r="AU11">
        <v>0.48</v>
      </c>
      <c r="AV11">
        <v>255.46</v>
      </c>
      <c r="AW11">
        <v>34.65</v>
      </c>
      <c r="AX11">
        <v>0.92</v>
      </c>
      <c r="AY11">
        <v>0</v>
      </c>
      <c r="AZ11">
        <v>23.72</v>
      </c>
      <c r="BA11">
        <v>85.67</v>
      </c>
      <c r="BB11">
        <v>0.82</v>
      </c>
      <c r="BC11">
        <v>0</v>
      </c>
      <c r="BD11">
        <v>48.4</v>
      </c>
      <c r="BE11">
        <v>48.4</v>
      </c>
      <c r="BF11">
        <v>36.520000000000003</v>
      </c>
      <c r="BG11">
        <v>23.17</v>
      </c>
      <c r="BH11">
        <v>125.33</v>
      </c>
      <c r="BI11">
        <v>19.36</v>
      </c>
      <c r="BJ11">
        <v>0.93</v>
      </c>
      <c r="BK11">
        <v>1.02</v>
      </c>
      <c r="BL11">
        <v>21.28</v>
      </c>
      <c r="BM11">
        <v>54.21</v>
      </c>
      <c r="BN11">
        <v>232.43</v>
      </c>
      <c r="BO11">
        <v>0</v>
      </c>
      <c r="BP11">
        <v>0.61</v>
      </c>
      <c r="BQ11">
        <v>0.52</v>
      </c>
    </row>
    <row r="12" spans="1:69">
      <c r="A12" t="s">
        <v>245</v>
      </c>
      <c r="C12" t="s">
        <v>345</v>
      </c>
      <c r="G12" t="s">
        <v>54</v>
      </c>
      <c r="H12" s="73">
        <v>988.59999999999991</v>
      </c>
      <c r="I12" s="46">
        <v>464.09999999999997</v>
      </c>
      <c r="J12" s="46">
        <v>353.56000000000006</v>
      </c>
      <c r="K12" s="46">
        <v>69.7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19.5</v>
      </c>
      <c r="X12">
        <v>23.23</v>
      </c>
      <c r="Y12">
        <v>85.15</v>
      </c>
      <c r="Z12">
        <v>23.23</v>
      </c>
      <c r="AA12">
        <v>48.4</v>
      </c>
      <c r="AB12">
        <v>63.62</v>
      </c>
      <c r="AC12">
        <v>98.74</v>
      </c>
      <c r="AD12">
        <v>0.61</v>
      </c>
      <c r="AE12">
        <v>62.92</v>
      </c>
      <c r="AF12">
        <v>0</v>
      </c>
      <c r="AG12">
        <v>24.2</v>
      </c>
      <c r="AH12">
        <v>24.2</v>
      </c>
      <c r="AI12">
        <v>38.72</v>
      </c>
      <c r="AJ12">
        <v>63.16</v>
      </c>
      <c r="AK12">
        <v>83.25</v>
      </c>
      <c r="AL12">
        <v>24.2</v>
      </c>
      <c r="AM12">
        <v>4.84</v>
      </c>
      <c r="AN12">
        <v>0</v>
      </c>
      <c r="AO12">
        <v>43.56</v>
      </c>
      <c r="AP12">
        <v>0.37</v>
      </c>
      <c r="AQ12">
        <v>62.92</v>
      </c>
      <c r="AR12">
        <v>64.37</v>
      </c>
      <c r="AS12">
        <v>6.78</v>
      </c>
      <c r="AT12">
        <v>0.93</v>
      </c>
      <c r="AU12">
        <v>0.48</v>
      </c>
      <c r="AV12">
        <v>255.46</v>
      </c>
      <c r="AW12">
        <v>34.65</v>
      </c>
      <c r="AX12">
        <v>0.92</v>
      </c>
      <c r="AY12">
        <v>0</v>
      </c>
      <c r="AZ12">
        <v>23.72</v>
      </c>
      <c r="BA12">
        <v>85.67</v>
      </c>
      <c r="BB12">
        <v>0.82</v>
      </c>
      <c r="BC12">
        <v>0</v>
      </c>
      <c r="BD12">
        <v>48.4</v>
      </c>
      <c r="BE12">
        <v>48.4</v>
      </c>
      <c r="BF12">
        <v>36.520000000000003</v>
      </c>
      <c r="BG12">
        <v>23.17</v>
      </c>
      <c r="BH12">
        <v>125.33</v>
      </c>
      <c r="BI12">
        <v>19.36</v>
      </c>
      <c r="BJ12">
        <v>0.93</v>
      </c>
      <c r="BK12">
        <v>1.02</v>
      </c>
      <c r="BL12">
        <v>21.28</v>
      </c>
      <c r="BM12">
        <v>54.21</v>
      </c>
      <c r="BN12">
        <v>232.43</v>
      </c>
      <c r="BO12">
        <v>0</v>
      </c>
      <c r="BP12">
        <v>0.61</v>
      </c>
      <c r="BQ12">
        <v>0.52</v>
      </c>
    </row>
    <row r="13" spans="1:69">
      <c r="A13" t="s">
        <v>246</v>
      </c>
      <c r="G13" t="s">
        <v>55</v>
      </c>
      <c r="H13" s="73">
        <v>988.59999999999991</v>
      </c>
      <c r="I13" s="46">
        <v>464.09999999999997</v>
      </c>
      <c r="J13" s="46">
        <v>353.56000000000006</v>
      </c>
      <c r="K13" s="46">
        <v>69.7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19.5</v>
      </c>
      <c r="X13">
        <v>23.23</v>
      </c>
      <c r="Y13">
        <v>85.15</v>
      </c>
      <c r="Z13">
        <v>23.23</v>
      </c>
      <c r="AA13">
        <v>48.4</v>
      </c>
      <c r="AB13">
        <v>63.62</v>
      </c>
      <c r="AC13">
        <v>98.74</v>
      </c>
      <c r="AD13">
        <v>0.61</v>
      </c>
      <c r="AE13">
        <v>62.92</v>
      </c>
      <c r="AF13">
        <v>0</v>
      </c>
      <c r="AG13">
        <v>24.2</v>
      </c>
      <c r="AH13">
        <v>24.2</v>
      </c>
      <c r="AI13">
        <v>38.72</v>
      </c>
      <c r="AJ13">
        <v>63.16</v>
      </c>
      <c r="AK13">
        <v>83.25</v>
      </c>
      <c r="AL13">
        <v>24.2</v>
      </c>
      <c r="AM13">
        <v>4.84</v>
      </c>
      <c r="AN13">
        <v>0</v>
      </c>
      <c r="AO13">
        <v>43.56</v>
      </c>
      <c r="AP13">
        <v>0.37</v>
      </c>
      <c r="AQ13">
        <v>62.92</v>
      </c>
      <c r="AR13">
        <v>64.37</v>
      </c>
      <c r="AS13">
        <v>6.78</v>
      </c>
      <c r="AT13">
        <v>0.93</v>
      </c>
      <c r="AU13">
        <v>0.48</v>
      </c>
      <c r="AV13">
        <v>255.46</v>
      </c>
      <c r="AW13">
        <v>34.65</v>
      </c>
      <c r="AX13">
        <v>0.92</v>
      </c>
      <c r="AY13">
        <v>0</v>
      </c>
      <c r="AZ13">
        <v>23.72</v>
      </c>
      <c r="BA13">
        <v>85.67</v>
      </c>
      <c r="BB13">
        <v>0.82</v>
      </c>
      <c r="BC13">
        <v>0</v>
      </c>
      <c r="BD13">
        <v>48.4</v>
      </c>
      <c r="BE13">
        <v>48.4</v>
      </c>
      <c r="BF13">
        <v>36.520000000000003</v>
      </c>
      <c r="BG13">
        <v>23.17</v>
      </c>
      <c r="BH13">
        <v>125.33</v>
      </c>
      <c r="BI13">
        <v>19.36</v>
      </c>
      <c r="BJ13">
        <v>0.93</v>
      </c>
      <c r="BK13">
        <v>1.02</v>
      </c>
      <c r="BL13">
        <v>21.28</v>
      </c>
      <c r="BM13">
        <v>54.21</v>
      </c>
      <c r="BN13">
        <v>232.43</v>
      </c>
      <c r="BO13">
        <v>0</v>
      </c>
      <c r="BP13">
        <v>0.61</v>
      </c>
      <c r="BQ13">
        <v>0.52</v>
      </c>
    </row>
    <row r="14" spans="1:69">
      <c r="A14" t="s">
        <v>247</v>
      </c>
      <c r="G14" t="s">
        <v>56</v>
      </c>
      <c r="H14" s="73">
        <v>988.59999999999991</v>
      </c>
      <c r="I14" s="46">
        <v>464.09999999999997</v>
      </c>
      <c r="J14" s="46">
        <v>353.56000000000006</v>
      </c>
      <c r="K14" s="46">
        <v>69.7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19.5</v>
      </c>
      <c r="X14">
        <v>23.23</v>
      </c>
      <c r="Y14">
        <v>85.15</v>
      </c>
      <c r="Z14">
        <v>23.23</v>
      </c>
      <c r="AA14">
        <v>48.4</v>
      </c>
      <c r="AB14">
        <v>63.62</v>
      </c>
      <c r="AC14">
        <v>98.74</v>
      </c>
      <c r="AD14">
        <v>0.61</v>
      </c>
      <c r="AE14">
        <v>62.92</v>
      </c>
      <c r="AF14">
        <v>0</v>
      </c>
      <c r="AG14">
        <v>24.2</v>
      </c>
      <c r="AH14">
        <v>24.2</v>
      </c>
      <c r="AI14">
        <v>38.72</v>
      </c>
      <c r="AJ14">
        <v>63.16</v>
      </c>
      <c r="AK14">
        <v>83.25</v>
      </c>
      <c r="AL14">
        <v>24.2</v>
      </c>
      <c r="AM14">
        <v>4.84</v>
      </c>
      <c r="AN14">
        <v>0</v>
      </c>
      <c r="AO14">
        <v>43.56</v>
      </c>
      <c r="AP14">
        <v>0.37</v>
      </c>
      <c r="AQ14">
        <v>62.92</v>
      </c>
      <c r="AR14">
        <v>64.37</v>
      </c>
      <c r="AS14">
        <v>6.78</v>
      </c>
      <c r="AT14">
        <v>0.93</v>
      </c>
      <c r="AU14">
        <v>0.48</v>
      </c>
      <c r="AV14">
        <v>255.46</v>
      </c>
      <c r="AW14">
        <v>34.65</v>
      </c>
      <c r="AX14">
        <v>0.92</v>
      </c>
      <c r="AY14">
        <v>0</v>
      </c>
      <c r="AZ14">
        <v>23.72</v>
      </c>
      <c r="BA14">
        <v>85.67</v>
      </c>
      <c r="BB14">
        <v>0.82</v>
      </c>
      <c r="BC14">
        <v>0</v>
      </c>
      <c r="BD14">
        <v>48.4</v>
      </c>
      <c r="BE14">
        <v>48.4</v>
      </c>
      <c r="BF14">
        <v>36.520000000000003</v>
      </c>
      <c r="BG14">
        <v>23.17</v>
      </c>
      <c r="BH14">
        <v>125.33</v>
      </c>
      <c r="BI14">
        <v>19.36</v>
      </c>
      <c r="BJ14">
        <v>0.93</v>
      </c>
      <c r="BK14">
        <v>1.02</v>
      </c>
      <c r="BL14">
        <v>21.28</v>
      </c>
      <c r="BM14">
        <v>54.21</v>
      </c>
      <c r="BN14">
        <v>232.43</v>
      </c>
      <c r="BO14">
        <v>0</v>
      </c>
      <c r="BP14">
        <v>0.61</v>
      </c>
      <c r="BQ14">
        <v>0.52</v>
      </c>
    </row>
    <row r="15" spans="1:69">
      <c r="A15" t="s">
        <v>248</v>
      </c>
      <c r="G15" t="s">
        <v>57</v>
      </c>
      <c r="H15" s="73">
        <v>965.38999999999987</v>
      </c>
      <c r="I15" s="46">
        <v>392.72999999999996</v>
      </c>
      <c r="J15" s="46">
        <v>353.47</v>
      </c>
      <c r="K15" s="46">
        <v>69.7</v>
      </c>
      <c r="L15" s="46">
        <v>4.84</v>
      </c>
      <c r="M15" s="74">
        <v>0</v>
      </c>
      <c r="N15" s="73">
        <v>0</v>
      </c>
      <c r="O15" s="46">
        <v>30</v>
      </c>
      <c r="P15" s="46">
        <v>0</v>
      </c>
      <c r="Q15" s="46">
        <v>0</v>
      </c>
      <c r="R15" s="46">
        <v>0</v>
      </c>
      <c r="S15" s="74">
        <v>0</v>
      </c>
      <c r="W15">
        <v>19.41</v>
      </c>
      <c r="X15">
        <v>23.23</v>
      </c>
      <c r="Y15">
        <v>85.15</v>
      </c>
      <c r="Z15">
        <v>23.23</v>
      </c>
      <c r="AA15">
        <v>48.4</v>
      </c>
      <c r="AB15">
        <v>63.62</v>
      </c>
      <c r="AC15">
        <v>98.74</v>
      </c>
      <c r="AD15">
        <v>0.61</v>
      </c>
      <c r="AE15">
        <v>62.92</v>
      </c>
      <c r="AF15">
        <v>30</v>
      </c>
      <c r="AG15">
        <v>24.2</v>
      </c>
      <c r="AH15">
        <v>24.2</v>
      </c>
      <c r="AI15">
        <v>38.72</v>
      </c>
      <c r="AJ15">
        <v>63.16</v>
      </c>
      <c r="AK15">
        <v>48.4</v>
      </c>
      <c r="AL15">
        <v>24.2</v>
      </c>
      <c r="AM15">
        <v>4.84</v>
      </c>
      <c r="AN15">
        <v>0</v>
      </c>
      <c r="AO15">
        <v>43.56</v>
      </c>
      <c r="AP15">
        <v>0.37</v>
      </c>
      <c r="AQ15">
        <v>62.92</v>
      </c>
      <c r="AR15">
        <v>64.37</v>
      </c>
      <c r="AS15">
        <v>6.78</v>
      </c>
      <c r="AT15">
        <v>0.93</v>
      </c>
      <c r="AU15">
        <v>0.44</v>
      </c>
      <c r="AV15">
        <v>255.46</v>
      </c>
      <c r="AW15">
        <v>34.65</v>
      </c>
      <c r="AX15">
        <v>0.92</v>
      </c>
      <c r="AY15">
        <v>0</v>
      </c>
      <c r="AZ15">
        <v>23.72</v>
      </c>
      <c r="BA15">
        <v>85.67</v>
      </c>
      <c r="BB15">
        <v>0.82</v>
      </c>
      <c r="BC15">
        <v>0</v>
      </c>
      <c r="BD15">
        <v>48.4</v>
      </c>
      <c r="BE15">
        <v>48.4</v>
      </c>
      <c r="BF15">
        <v>0</v>
      </c>
      <c r="BG15">
        <v>0</v>
      </c>
      <c r="BH15">
        <v>125.33</v>
      </c>
      <c r="BI15">
        <v>19.36</v>
      </c>
      <c r="BJ15">
        <v>0.93</v>
      </c>
      <c r="BK15">
        <v>1.02</v>
      </c>
      <c r="BL15">
        <v>21.28</v>
      </c>
      <c r="BM15">
        <v>54.21</v>
      </c>
      <c r="BN15">
        <v>232.43</v>
      </c>
      <c r="BO15">
        <v>0</v>
      </c>
      <c r="BP15">
        <v>0.61</v>
      </c>
      <c r="BQ15">
        <v>0.52</v>
      </c>
    </row>
    <row r="16" spans="1:69">
      <c r="A16" t="s">
        <v>249</v>
      </c>
      <c r="G16" t="s">
        <v>58</v>
      </c>
      <c r="H16" s="73">
        <v>965.38999999999987</v>
      </c>
      <c r="I16" s="46">
        <v>392.72999999999996</v>
      </c>
      <c r="J16" s="46">
        <v>353.47</v>
      </c>
      <c r="K16" s="46">
        <v>69.7</v>
      </c>
      <c r="L16" s="46">
        <v>4.84</v>
      </c>
      <c r="M16" s="74">
        <v>0</v>
      </c>
      <c r="N16" s="73">
        <v>0</v>
      </c>
      <c r="O16" s="46">
        <v>30</v>
      </c>
      <c r="P16" s="46">
        <v>0</v>
      </c>
      <c r="Q16" s="46">
        <v>0</v>
      </c>
      <c r="R16" s="46">
        <v>0</v>
      </c>
      <c r="S16" s="74">
        <v>0</v>
      </c>
      <c r="W16">
        <v>19.41</v>
      </c>
      <c r="X16">
        <v>23.23</v>
      </c>
      <c r="Y16">
        <v>85.15</v>
      </c>
      <c r="Z16">
        <v>23.23</v>
      </c>
      <c r="AA16">
        <v>48.4</v>
      </c>
      <c r="AB16">
        <v>63.62</v>
      </c>
      <c r="AC16">
        <v>98.74</v>
      </c>
      <c r="AD16">
        <v>0.61</v>
      </c>
      <c r="AE16">
        <v>62.92</v>
      </c>
      <c r="AF16">
        <v>30</v>
      </c>
      <c r="AG16">
        <v>24.2</v>
      </c>
      <c r="AH16">
        <v>24.2</v>
      </c>
      <c r="AI16">
        <v>38.72</v>
      </c>
      <c r="AJ16">
        <v>63.16</v>
      </c>
      <c r="AK16">
        <v>48.4</v>
      </c>
      <c r="AL16">
        <v>24.2</v>
      </c>
      <c r="AM16">
        <v>4.84</v>
      </c>
      <c r="AN16">
        <v>0</v>
      </c>
      <c r="AO16">
        <v>43.56</v>
      </c>
      <c r="AP16">
        <v>0.37</v>
      </c>
      <c r="AQ16">
        <v>62.92</v>
      </c>
      <c r="AR16">
        <v>64.37</v>
      </c>
      <c r="AS16">
        <v>6.78</v>
      </c>
      <c r="AT16">
        <v>0.93</v>
      </c>
      <c r="AU16">
        <v>0.44</v>
      </c>
      <c r="AV16">
        <v>255.46</v>
      </c>
      <c r="AW16">
        <v>34.65</v>
      </c>
      <c r="AX16">
        <v>0.92</v>
      </c>
      <c r="AY16">
        <v>0</v>
      </c>
      <c r="AZ16">
        <v>23.72</v>
      </c>
      <c r="BA16">
        <v>85.67</v>
      </c>
      <c r="BB16">
        <v>0.82</v>
      </c>
      <c r="BC16">
        <v>0</v>
      </c>
      <c r="BD16">
        <v>48.4</v>
      </c>
      <c r="BE16">
        <v>48.4</v>
      </c>
      <c r="BF16">
        <v>0</v>
      </c>
      <c r="BG16">
        <v>0</v>
      </c>
      <c r="BH16">
        <v>125.33</v>
      </c>
      <c r="BI16">
        <v>19.36</v>
      </c>
      <c r="BJ16">
        <v>0.93</v>
      </c>
      <c r="BK16">
        <v>1.02</v>
      </c>
      <c r="BL16">
        <v>21.28</v>
      </c>
      <c r="BM16">
        <v>54.21</v>
      </c>
      <c r="BN16">
        <v>232.43</v>
      </c>
      <c r="BO16">
        <v>0</v>
      </c>
      <c r="BP16">
        <v>0.61</v>
      </c>
      <c r="BQ16">
        <v>0.52</v>
      </c>
    </row>
    <row r="17" spans="1:69">
      <c r="A17" t="s">
        <v>250</v>
      </c>
      <c r="G17" t="s">
        <v>59</v>
      </c>
      <c r="H17" s="73">
        <v>965.38999999999987</v>
      </c>
      <c r="I17" s="46">
        <v>392.72999999999996</v>
      </c>
      <c r="J17" s="46">
        <v>353.47</v>
      </c>
      <c r="K17" s="46">
        <v>69.7</v>
      </c>
      <c r="L17" s="46">
        <v>4.84</v>
      </c>
      <c r="M17" s="74">
        <v>0</v>
      </c>
      <c r="N17" s="73">
        <v>0</v>
      </c>
      <c r="O17" s="46">
        <v>30</v>
      </c>
      <c r="P17" s="46">
        <v>0</v>
      </c>
      <c r="Q17" s="46">
        <v>0</v>
      </c>
      <c r="R17" s="46">
        <v>0</v>
      </c>
      <c r="S17" s="74">
        <v>0</v>
      </c>
      <c r="W17">
        <v>19.41</v>
      </c>
      <c r="X17">
        <v>23.23</v>
      </c>
      <c r="Y17">
        <v>85.15</v>
      </c>
      <c r="Z17">
        <v>23.23</v>
      </c>
      <c r="AA17">
        <v>48.4</v>
      </c>
      <c r="AB17">
        <v>63.62</v>
      </c>
      <c r="AC17">
        <v>98.74</v>
      </c>
      <c r="AD17">
        <v>0.61</v>
      </c>
      <c r="AE17">
        <v>62.92</v>
      </c>
      <c r="AF17">
        <v>30</v>
      </c>
      <c r="AG17">
        <v>24.2</v>
      </c>
      <c r="AH17">
        <v>24.2</v>
      </c>
      <c r="AI17">
        <v>38.72</v>
      </c>
      <c r="AJ17">
        <v>63.16</v>
      </c>
      <c r="AK17">
        <v>48.4</v>
      </c>
      <c r="AL17">
        <v>24.2</v>
      </c>
      <c r="AM17">
        <v>4.84</v>
      </c>
      <c r="AN17">
        <v>0</v>
      </c>
      <c r="AO17">
        <v>43.56</v>
      </c>
      <c r="AP17">
        <v>0.37</v>
      </c>
      <c r="AQ17">
        <v>62.92</v>
      </c>
      <c r="AR17">
        <v>64.37</v>
      </c>
      <c r="AS17">
        <v>6.78</v>
      </c>
      <c r="AT17">
        <v>0.93</v>
      </c>
      <c r="AU17">
        <v>0.44</v>
      </c>
      <c r="AV17">
        <v>255.46</v>
      </c>
      <c r="AW17">
        <v>34.65</v>
      </c>
      <c r="AX17">
        <v>0.92</v>
      </c>
      <c r="AY17">
        <v>0</v>
      </c>
      <c r="AZ17">
        <v>23.72</v>
      </c>
      <c r="BA17">
        <v>85.67</v>
      </c>
      <c r="BB17">
        <v>0.82</v>
      </c>
      <c r="BC17">
        <v>0</v>
      </c>
      <c r="BD17">
        <v>48.4</v>
      </c>
      <c r="BE17">
        <v>48.4</v>
      </c>
      <c r="BF17">
        <v>0</v>
      </c>
      <c r="BG17">
        <v>0</v>
      </c>
      <c r="BH17">
        <v>125.33</v>
      </c>
      <c r="BI17">
        <v>19.36</v>
      </c>
      <c r="BJ17">
        <v>0.93</v>
      </c>
      <c r="BK17">
        <v>1.02</v>
      </c>
      <c r="BL17">
        <v>21.28</v>
      </c>
      <c r="BM17">
        <v>54.21</v>
      </c>
      <c r="BN17">
        <v>232.43</v>
      </c>
      <c r="BO17">
        <v>0</v>
      </c>
      <c r="BP17">
        <v>0.61</v>
      </c>
      <c r="BQ17">
        <v>0.52</v>
      </c>
    </row>
    <row r="18" spans="1:69">
      <c r="A18" t="s">
        <v>251</v>
      </c>
      <c r="G18" t="s">
        <v>60</v>
      </c>
      <c r="H18" s="73">
        <v>965.38999999999987</v>
      </c>
      <c r="I18" s="46">
        <v>392.72999999999996</v>
      </c>
      <c r="J18" s="46">
        <v>353.47</v>
      </c>
      <c r="K18" s="46">
        <v>69.7</v>
      </c>
      <c r="L18" s="46">
        <v>4.84</v>
      </c>
      <c r="M18" s="74">
        <v>0</v>
      </c>
      <c r="N18" s="73">
        <v>0</v>
      </c>
      <c r="O18" s="46">
        <v>30</v>
      </c>
      <c r="P18" s="46">
        <v>0</v>
      </c>
      <c r="Q18" s="46">
        <v>0</v>
      </c>
      <c r="R18" s="46">
        <v>0</v>
      </c>
      <c r="S18" s="74">
        <v>0</v>
      </c>
      <c r="W18">
        <v>19.41</v>
      </c>
      <c r="X18">
        <v>23.23</v>
      </c>
      <c r="Y18">
        <v>85.15</v>
      </c>
      <c r="Z18">
        <v>23.23</v>
      </c>
      <c r="AA18">
        <v>48.4</v>
      </c>
      <c r="AB18">
        <v>63.62</v>
      </c>
      <c r="AC18">
        <v>98.74</v>
      </c>
      <c r="AD18">
        <v>0.61</v>
      </c>
      <c r="AE18">
        <v>62.92</v>
      </c>
      <c r="AF18">
        <v>30</v>
      </c>
      <c r="AG18">
        <v>24.2</v>
      </c>
      <c r="AH18">
        <v>24.2</v>
      </c>
      <c r="AI18">
        <v>38.72</v>
      </c>
      <c r="AJ18">
        <v>63.16</v>
      </c>
      <c r="AK18">
        <v>48.4</v>
      </c>
      <c r="AL18">
        <v>24.2</v>
      </c>
      <c r="AM18">
        <v>4.84</v>
      </c>
      <c r="AN18">
        <v>0</v>
      </c>
      <c r="AO18">
        <v>43.56</v>
      </c>
      <c r="AP18">
        <v>0.37</v>
      </c>
      <c r="AQ18">
        <v>62.92</v>
      </c>
      <c r="AR18">
        <v>64.37</v>
      </c>
      <c r="AS18">
        <v>6.78</v>
      </c>
      <c r="AT18">
        <v>0.93</v>
      </c>
      <c r="AU18">
        <v>0.44</v>
      </c>
      <c r="AV18">
        <v>255.46</v>
      </c>
      <c r="AW18">
        <v>34.65</v>
      </c>
      <c r="AX18">
        <v>0.92</v>
      </c>
      <c r="AY18">
        <v>0</v>
      </c>
      <c r="AZ18">
        <v>23.72</v>
      </c>
      <c r="BA18">
        <v>85.67</v>
      </c>
      <c r="BB18">
        <v>0.82</v>
      </c>
      <c r="BC18">
        <v>0</v>
      </c>
      <c r="BD18">
        <v>48.4</v>
      </c>
      <c r="BE18">
        <v>48.4</v>
      </c>
      <c r="BF18">
        <v>0</v>
      </c>
      <c r="BG18">
        <v>0</v>
      </c>
      <c r="BH18">
        <v>125.33</v>
      </c>
      <c r="BI18">
        <v>19.36</v>
      </c>
      <c r="BJ18">
        <v>0.93</v>
      </c>
      <c r="BK18">
        <v>1.02</v>
      </c>
      <c r="BL18">
        <v>21.28</v>
      </c>
      <c r="BM18">
        <v>54.21</v>
      </c>
      <c r="BN18">
        <v>232.43</v>
      </c>
      <c r="BO18">
        <v>0</v>
      </c>
      <c r="BP18">
        <v>0.61</v>
      </c>
      <c r="BQ18">
        <v>0.52</v>
      </c>
    </row>
    <row r="19" spans="1:69">
      <c r="A19" t="s">
        <v>265</v>
      </c>
      <c r="G19" t="s">
        <v>61</v>
      </c>
      <c r="H19" s="73">
        <v>965.38999999999987</v>
      </c>
      <c r="I19" s="46">
        <v>392.72999999999996</v>
      </c>
      <c r="J19" s="46">
        <v>353.28000000000003</v>
      </c>
      <c r="K19" s="46">
        <v>69.7</v>
      </c>
      <c r="L19" s="46">
        <v>4.84</v>
      </c>
      <c r="M19" s="74">
        <v>0</v>
      </c>
      <c r="N19" s="73">
        <v>0</v>
      </c>
      <c r="O19" s="46">
        <v>30</v>
      </c>
      <c r="P19" s="46">
        <v>0</v>
      </c>
      <c r="Q19" s="46">
        <v>0</v>
      </c>
      <c r="R19" s="46">
        <v>0</v>
      </c>
      <c r="S19" s="74">
        <v>0</v>
      </c>
      <c r="W19">
        <v>19.22</v>
      </c>
      <c r="X19">
        <v>23.23</v>
      </c>
      <c r="Y19">
        <v>85.15</v>
      </c>
      <c r="Z19">
        <v>23.23</v>
      </c>
      <c r="AA19">
        <v>48.4</v>
      </c>
      <c r="AB19">
        <v>63.62</v>
      </c>
      <c r="AC19">
        <v>98.74</v>
      </c>
      <c r="AD19">
        <v>0.61</v>
      </c>
      <c r="AE19">
        <v>62.92</v>
      </c>
      <c r="AF19">
        <v>30</v>
      </c>
      <c r="AG19">
        <v>24.2</v>
      </c>
      <c r="AH19">
        <v>24.2</v>
      </c>
      <c r="AI19">
        <v>38.72</v>
      </c>
      <c r="AJ19">
        <v>63.16</v>
      </c>
      <c r="AK19">
        <v>48.4</v>
      </c>
      <c r="AL19">
        <v>24.2</v>
      </c>
      <c r="AM19">
        <v>4.84</v>
      </c>
      <c r="AN19">
        <v>0</v>
      </c>
      <c r="AO19">
        <v>43.56</v>
      </c>
      <c r="AP19">
        <v>0.37</v>
      </c>
      <c r="AQ19">
        <v>62.92</v>
      </c>
      <c r="AR19">
        <v>64.37</v>
      </c>
      <c r="AS19">
        <v>6.78</v>
      </c>
      <c r="AT19">
        <v>0.93</v>
      </c>
      <c r="AU19">
        <v>0.44</v>
      </c>
      <c r="AV19">
        <v>255.46</v>
      </c>
      <c r="AW19">
        <v>34.65</v>
      </c>
      <c r="AX19">
        <v>0.92</v>
      </c>
      <c r="AY19">
        <v>0</v>
      </c>
      <c r="AZ19">
        <v>23.72</v>
      </c>
      <c r="BA19">
        <v>85.67</v>
      </c>
      <c r="BB19">
        <v>0.82</v>
      </c>
      <c r="BC19">
        <v>0</v>
      </c>
      <c r="BD19">
        <v>48.4</v>
      </c>
      <c r="BE19">
        <v>48.4</v>
      </c>
      <c r="BF19">
        <v>0</v>
      </c>
      <c r="BG19">
        <v>0</v>
      </c>
      <c r="BH19">
        <v>125.33</v>
      </c>
      <c r="BI19">
        <v>19.36</v>
      </c>
      <c r="BJ19">
        <v>0.93</v>
      </c>
      <c r="BK19">
        <v>1.02</v>
      </c>
      <c r="BL19">
        <v>21.28</v>
      </c>
      <c r="BM19">
        <v>54.21</v>
      </c>
      <c r="BN19">
        <v>232.43</v>
      </c>
      <c r="BO19">
        <v>0</v>
      </c>
      <c r="BP19">
        <v>0.61</v>
      </c>
      <c r="BQ19">
        <v>0.52</v>
      </c>
    </row>
    <row r="20" spans="1:69">
      <c r="A20" t="s">
        <v>266</v>
      </c>
      <c r="G20" t="s">
        <v>62</v>
      </c>
      <c r="H20" s="73">
        <v>965.38999999999987</v>
      </c>
      <c r="I20" s="46">
        <v>392.72999999999996</v>
      </c>
      <c r="J20" s="46">
        <v>353.28000000000003</v>
      </c>
      <c r="K20" s="46">
        <v>69.7</v>
      </c>
      <c r="L20" s="46">
        <v>4.84</v>
      </c>
      <c r="M20" s="74">
        <v>0</v>
      </c>
      <c r="N20" s="73">
        <v>0</v>
      </c>
      <c r="O20" s="46">
        <v>30</v>
      </c>
      <c r="P20" s="46">
        <v>0</v>
      </c>
      <c r="Q20" s="46">
        <v>0</v>
      </c>
      <c r="R20" s="46">
        <v>0</v>
      </c>
      <c r="S20" s="74">
        <v>0</v>
      </c>
      <c r="W20">
        <v>19.22</v>
      </c>
      <c r="X20">
        <v>23.23</v>
      </c>
      <c r="Y20">
        <v>85.15</v>
      </c>
      <c r="Z20">
        <v>23.23</v>
      </c>
      <c r="AA20">
        <v>48.4</v>
      </c>
      <c r="AB20">
        <v>63.62</v>
      </c>
      <c r="AC20">
        <v>98.74</v>
      </c>
      <c r="AD20">
        <v>0.61</v>
      </c>
      <c r="AE20">
        <v>62.92</v>
      </c>
      <c r="AF20">
        <v>30</v>
      </c>
      <c r="AG20">
        <v>24.2</v>
      </c>
      <c r="AH20">
        <v>24.2</v>
      </c>
      <c r="AI20">
        <v>38.72</v>
      </c>
      <c r="AJ20">
        <v>63.16</v>
      </c>
      <c r="AK20">
        <v>48.4</v>
      </c>
      <c r="AL20">
        <v>24.2</v>
      </c>
      <c r="AM20">
        <v>4.84</v>
      </c>
      <c r="AN20">
        <v>0</v>
      </c>
      <c r="AO20">
        <v>43.56</v>
      </c>
      <c r="AP20">
        <v>0.37</v>
      </c>
      <c r="AQ20">
        <v>62.92</v>
      </c>
      <c r="AR20">
        <v>64.37</v>
      </c>
      <c r="AS20">
        <v>6.78</v>
      </c>
      <c r="AT20">
        <v>0.93</v>
      </c>
      <c r="AU20">
        <v>0.44</v>
      </c>
      <c r="AV20">
        <v>255.46</v>
      </c>
      <c r="AW20">
        <v>34.65</v>
      </c>
      <c r="AX20">
        <v>0.92</v>
      </c>
      <c r="AY20">
        <v>0</v>
      </c>
      <c r="AZ20">
        <v>23.72</v>
      </c>
      <c r="BA20">
        <v>85.67</v>
      </c>
      <c r="BB20">
        <v>0.82</v>
      </c>
      <c r="BC20">
        <v>0</v>
      </c>
      <c r="BD20">
        <v>48.4</v>
      </c>
      <c r="BE20">
        <v>48.4</v>
      </c>
      <c r="BF20">
        <v>0</v>
      </c>
      <c r="BG20">
        <v>0</v>
      </c>
      <c r="BH20">
        <v>125.33</v>
      </c>
      <c r="BI20">
        <v>19.36</v>
      </c>
      <c r="BJ20">
        <v>0.93</v>
      </c>
      <c r="BK20">
        <v>1.02</v>
      </c>
      <c r="BL20">
        <v>21.28</v>
      </c>
      <c r="BM20">
        <v>54.21</v>
      </c>
      <c r="BN20">
        <v>232.43</v>
      </c>
      <c r="BO20">
        <v>0</v>
      </c>
      <c r="BP20">
        <v>0.61</v>
      </c>
      <c r="BQ20">
        <v>0.52</v>
      </c>
    </row>
    <row r="21" spans="1:69">
      <c r="A21" t="s">
        <v>252</v>
      </c>
      <c r="G21" t="s">
        <v>63</v>
      </c>
      <c r="H21" s="73">
        <v>965.38999999999987</v>
      </c>
      <c r="I21" s="46">
        <v>392.72999999999996</v>
      </c>
      <c r="J21" s="46">
        <v>353.28000000000003</v>
      </c>
      <c r="K21" s="46">
        <v>69.7</v>
      </c>
      <c r="L21" s="46">
        <v>4.84</v>
      </c>
      <c r="M21" s="74">
        <v>0</v>
      </c>
      <c r="N21" s="73">
        <v>0</v>
      </c>
      <c r="O21" s="46">
        <v>30</v>
      </c>
      <c r="P21" s="46">
        <v>0</v>
      </c>
      <c r="Q21" s="46">
        <v>0</v>
      </c>
      <c r="R21" s="46">
        <v>0</v>
      </c>
      <c r="S21" s="74">
        <v>0</v>
      </c>
      <c r="W21">
        <v>19.22</v>
      </c>
      <c r="X21">
        <v>23.23</v>
      </c>
      <c r="Y21">
        <v>85.15</v>
      </c>
      <c r="Z21">
        <v>23.23</v>
      </c>
      <c r="AA21">
        <v>48.4</v>
      </c>
      <c r="AB21">
        <v>63.62</v>
      </c>
      <c r="AC21">
        <v>98.74</v>
      </c>
      <c r="AD21">
        <v>0.61</v>
      </c>
      <c r="AE21">
        <v>62.92</v>
      </c>
      <c r="AF21">
        <v>30</v>
      </c>
      <c r="AG21">
        <v>24.2</v>
      </c>
      <c r="AH21">
        <v>24.2</v>
      </c>
      <c r="AI21">
        <v>38.72</v>
      </c>
      <c r="AJ21">
        <v>63.16</v>
      </c>
      <c r="AK21">
        <v>48.4</v>
      </c>
      <c r="AL21">
        <v>24.2</v>
      </c>
      <c r="AM21">
        <v>4.84</v>
      </c>
      <c r="AN21">
        <v>0</v>
      </c>
      <c r="AO21">
        <v>43.56</v>
      </c>
      <c r="AP21">
        <v>0.37</v>
      </c>
      <c r="AQ21">
        <v>62.92</v>
      </c>
      <c r="AR21">
        <v>64.37</v>
      </c>
      <c r="AS21">
        <v>6.78</v>
      </c>
      <c r="AT21">
        <v>0.93</v>
      </c>
      <c r="AU21">
        <v>0.44</v>
      </c>
      <c r="AV21">
        <v>255.46</v>
      </c>
      <c r="AW21">
        <v>34.65</v>
      </c>
      <c r="AX21">
        <v>0.92</v>
      </c>
      <c r="AY21">
        <v>0</v>
      </c>
      <c r="AZ21">
        <v>23.72</v>
      </c>
      <c r="BA21">
        <v>85.67</v>
      </c>
      <c r="BB21">
        <v>0.82</v>
      </c>
      <c r="BC21">
        <v>0</v>
      </c>
      <c r="BD21">
        <v>48.4</v>
      </c>
      <c r="BE21">
        <v>48.4</v>
      </c>
      <c r="BF21">
        <v>0</v>
      </c>
      <c r="BG21">
        <v>0</v>
      </c>
      <c r="BH21">
        <v>125.33</v>
      </c>
      <c r="BI21">
        <v>19.36</v>
      </c>
      <c r="BJ21">
        <v>0.93</v>
      </c>
      <c r="BK21">
        <v>1.02</v>
      </c>
      <c r="BL21">
        <v>21.28</v>
      </c>
      <c r="BM21">
        <v>54.21</v>
      </c>
      <c r="BN21">
        <v>232.43</v>
      </c>
      <c r="BO21">
        <v>0</v>
      </c>
      <c r="BP21">
        <v>0.61</v>
      </c>
      <c r="BQ21">
        <v>0.52</v>
      </c>
    </row>
    <row r="22" spans="1:69">
      <c r="A22" t="s">
        <v>253</v>
      </c>
      <c r="G22" t="s">
        <v>64</v>
      </c>
      <c r="H22" s="73">
        <v>965.38999999999987</v>
      </c>
      <c r="I22" s="46">
        <v>392.72999999999996</v>
      </c>
      <c r="J22" s="46">
        <v>353.28000000000003</v>
      </c>
      <c r="K22" s="46">
        <v>69.7</v>
      </c>
      <c r="L22" s="46">
        <v>4.84</v>
      </c>
      <c r="M22" s="74">
        <v>0</v>
      </c>
      <c r="N22" s="73">
        <v>0</v>
      </c>
      <c r="O22" s="46">
        <v>30</v>
      </c>
      <c r="P22" s="46">
        <v>0</v>
      </c>
      <c r="Q22" s="46">
        <v>0</v>
      </c>
      <c r="R22" s="46">
        <v>0</v>
      </c>
      <c r="S22" s="74">
        <v>0</v>
      </c>
      <c r="W22">
        <v>19.22</v>
      </c>
      <c r="X22">
        <v>23.23</v>
      </c>
      <c r="Y22">
        <v>85.15</v>
      </c>
      <c r="Z22">
        <v>23.23</v>
      </c>
      <c r="AA22">
        <v>48.4</v>
      </c>
      <c r="AB22">
        <v>63.62</v>
      </c>
      <c r="AC22">
        <v>98.74</v>
      </c>
      <c r="AD22">
        <v>0.61</v>
      </c>
      <c r="AE22">
        <v>62.92</v>
      </c>
      <c r="AF22">
        <v>30</v>
      </c>
      <c r="AG22">
        <v>24.2</v>
      </c>
      <c r="AH22">
        <v>24.2</v>
      </c>
      <c r="AI22">
        <v>38.72</v>
      </c>
      <c r="AJ22">
        <v>63.16</v>
      </c>
      <c r="AK22">
        <v>48.4</v>
      </c>
      <c r="AL22">
        <v>24.2</v>
      </c>
      <c r="AM22">
        <v>4.84</v>
      </c>
      <c r="AN22">
        <v>0</v>
      </c>
      <c r="AO22">
        <v>43.56</v>
      </c>
      <c r="AP22">
        <v>0.37</v>
      </c>
      <c r="AQ22">
        <v>62.92</v>
      </c>
      <c r="AR22">
        <v>64.37</v>
      </c>
      <c r="AS22">
        <v>6.78</v>
      </c>
      <c r="AT22">
        <v>0.93</v>
      </c>
      <c r="AU22">
        <v>0.44</v>
      </c>
      <c r="AV22">
        <v>255.46</v>
      </c>
      <c r="AW22">
        <v>34.65</v>
      </c>
      <c r="AX22">
        <v>0.92</v>
      </c>
      <c r="AY22">
        <v>0</v>
      </c>
      <c r="AZ22">
        <v>23.72</v>
      </c>
      <c r="BA22">
        <v>85.67</v>
      </c>
      <c r="BB22">
        <v>0.82</v>
      </c>
      <c r="BC22">
        <v>0</v>
      </c>
      <c r="BD22">
        <v>48.4</v>
      </c>
      <c r="BE22">
        <v>48.4</v>
      </c>
      <c r="BF22">
        <v>0</v>
      </c>
      <c r="BG22">
        <v>0</v>
      </c>
      <c r="BH22">
        <v>125.33</v>
      </c>
      <c r="BI22">
        <v>19.36</v>
      </c>
      <c r="BJ22">
        <v>0.93</v>
      </c>
      <c r="BK22">
        <v>1.02</v>
      </c>
      <c r="BL22">
        <v>21.28</v>
      </c>
      <c r="BM22">
        <v>54.21</v>
      </c>
      <c r="BN22">
        <v>232.43</v>
      </c>
      <c r="BO22">
        <v>0</v>
      </c>
      <c r="BP22">
        <v>0.61</v>
      </c>
      <c r="BQ22">
        <v>0.52</v>
      </c>
    </row>
    <row r="23" spans="1:69">
      <c r="A23" t="s">
        <v>254</v>
      </c>
      <c r="G23" t="s">
        <v>65</v>
      </c>
      <c r="H23" s="73">
        <v>965.43000000000006</v>
      </c>
      <c r="I23" s="46">
        <v>293.99</v>
      </c>
      <c r="J23" s="46">
        <v>353.28000000000003</v>
      </c>
      <c r="K23" s="46">
        <v>69.7</v>
      </c>
      <c r="L23" s="46">
        <v>4.84</v>
      </c>
      <c r="M23" s="74">
        <v>0</v>
      </c>
      <c r="N23" s="73">
        <v>0</v>
      </c>
      <c r="O23" s="46">
        <v>30</v>
      </c>
      <c r="P23" s="46">
        <v>0</v>
      </c>
      <c r="Q23" s="46">
        <v>0</v>
      </c>
      <c r="R23" s="46">
        <v>0</v>
      </c>
      <c r="S23" s="74">
        <v>0</v>
      </c>
      <c r="W23">
        <v>19.22</v>
      </c>
      <c r="X23">
        <v>23.23</v>
      </c>
      <c r="Y23">
        <v>85.15</v>
      </c>
      <c r="Z23">
        <v>23.23</v>
      </c>
      <c r="AA23">
        <v>48.4</v>
      </c>
      <c r="AB23">
        <v>63.62</v>
      </c>
      <c r="AC23">
        <v>0</v>
      </c>
      <c r="AD23">
        <v>0.61</v>
      </c>
      <c r="AE23">
        <v>62.92</v>
      </c>
      <c r="AF23">
        <v>30</v>
      </c>
      <c r="AG23">
        <v>24.2</v>
      </c>
      <c r="AH23">
        <v>24.2</v>
      </c>
      <c r="AI23">
        <v>38.72</v>
      </c>
      <c r="AJ23">
        <v>63.16</v>
      </c>
      <c r="AK23">
        <v>48.4</v>
      </c>
      <c r="AL23">
        <v>24.2</v>
      </c>
      <c r="AM23">
        <v>4.84</v>
      </c>
      <c r="AN23">
        <v>0</v>
      </c>
      <c r="AO23">
        <v>43.56</v>
      </c>
      <c r="AP23">
        <v>0.37</v>
      </c>
      <c r="AQ23">
        <v>62.92</v>
      </c>
      <c r="AR23">
        <v>64.37</v>
      </c>
      <c r="AS23">
        <v>6.78</v>
      </c>
      <c r="AT23">
        <v>0.93</v>
      </c>
      <c r="AU23">
        <v>0.48</v>
      </c>
      <c r="AV23">
        <v>255.46</v>
      </c>
      <c r="AW23">
        <v>34.65</v>
      </c>
      <c r="AX23">
        <v>0.92</v>
      </c>
      <c r="AY23">
        <v>0</v>
      </c>
      <c r="AZ23">
        <v>23.72</v>
      </c>
      <c r="BA23">
        <v>85.67</v>
      </c>
      <c r="BB23">
        <v>0.82</v>
      </c>
      <c r="BC23">
        <v>0</v>
      </c>
      <c r="BD23">
        <v>48.4</v>
      </c>
      <c r="BE23">
        <v>48.4</v>
      </c>
      <c r="BF23">
        <v>0</v>
      </c>
      <c r="BG23">
        <v>0</v>
      </c>
      <c r="BH23">
        <v>125.33</v>
      </c>
      <c r="BI23">
        <v>19.36</v>
      </c>
      <c r="BJ23">
        <v>0.93</v>
      </c>
      <c r="BK23">
        <v>1.02</v>
      </c>
      <c r="BL23">
        <v>21.28</v>
      </c>
      <c r="BM23">
        <v>54.21</v>
      </c>
      <c r="BN23">
        <v>232.43</v>
      </c>
      <c r="BO23">
        <v>0</v>
      </c>
      <c r="BP23">
        <v>0.61</v>
      </c>
      <c r="BQ23">
        <v>0.52</v>
      </c>
    </row>
    <row r="24" spans="1:69">
      <c r="A24" t="s">
        <v>255</v>
      </c>
      <c r="G24" t="s">
        <v>66</v>
      </c>
      <c r="H24" s="73">
        <v>965.43000000000006</v>
      </c>
      <c r="I24" s="46">
        <v>293.99</v>
      </c>
      <c r="J24" s="46">
        <v>353.28000000000003</v>
      </c>
      <c r="K24" s="46">
        <v>69.7</v>
      </c>
      <c r="L24" s="46">
        <v>4.84</v>
      </c>
      <c r="M24" s="74">
        <v>0</v>
      </c>
      <c r="N24" s="73">
        <v>0</v>
      </c>
      <c r="O24" s="46">
        <v>30</v>
      </c>
      <c r="P24" s="46">
        <v>0</v>
      </c>
      <c r="Q24" s="46">
        <v>0</v>
      </c>
      <c r="R24" s="46">
        <v>0</v>
      </c>
      <c r="S24" s="74">
        <v>0</v>
      </c>
      <c r="W24">
        <v>19.22</v>
      </c>
      <c r="X24">
        <v>23.23</v>
      </c>
      <c r="Y24">
        <v>85.15</v>
      </c>
      <c r="Z24">
        <v>23.23</v>
      </c>
      <c r="AA24">
        <v>48.4</v>
      </c>
      <c r="AB24">
        <v>63.62</v>
      </c>
      <c r="AC24">
        <v>0</v>
      </c>
      <c r="AD24">
        <v>0.61</v>
      </c>
      <c r="AE24">
        <v>62.92</v>
      </c>
      <c r="AF24">
        <v>30</v>
      </c>
      <c r="AG24">
        <v>24.2</v>
      </c>
      <c r="AH24">
        <v>24.2</v>
      </c>
      <c r="AI24">
        <v>38.72</v>
      </c>
      <c r="AJ24">
        <v>63.16</v>
      </c>
      <c r="AK24">
        <v>48.4</v>
      </c>
      <c r="AL24">
        <v>24.2</v>
      </c>
      <c r="AM24">
        <v>4.84</v>
      </c>
      <c r="AN24">
        <v>0</v>
      </c>
      <c r="AO24">
        <v>43.56</v>
      </c>
      <c r="AP24">
        <v>0.37</v>
      </c>
      <c r="AQ24">
        <v>62.92</v>
      </c>
      <c r="AR24">
        <v>64.37</v>
      </c>
      <c r="AS24">
        <v>6.78</v>
      </c>
      <c r="AT24">
        <v>0.93</v>
      </c>
      <c r="AU24">
        <v>0.48</v>
      </c>
      <c r="AV24">
        <v>255.46</v>
      </c>
      <c r="AW24">
        <v>34.65</v>
      </c>
      <c r="AX24">
        <v>0.92</v>
      </c>
      <c r="AY24">
        <v>0</v>
      </c>
      <c r="AZ24">
        <v>23.72</v>
      </c>
      <c r="BA24">
        <v>85.67</v>
      </c>
      <c r="BB24">
        <v>0.82</v>
      </c>
      <c r="BC24">
        <v>0</v>
      </c>
      <c r="BD24">
        <v>48.4</v>
      </c>
      <c r="BE24">
        <v>48.4</v>
      </c>
      <c r="BF24">
        <v>0</v>
      </c>
      <c r="BG24">
        <v>0</v>
      </c>
      <c r="BH24">
        <v>125.33</v>
      </c>
      <c r="BI24">
        <v>19.36</v>
      </c>
      <c r="BJ24">
        <v>0.93</v>
      </c>
      <c r="BK24">
        <v>1.02</v>
      </c>
      <c r="BL24">
        <v>21.28</v>
      </c>
      <c r="BM24">
        <v>54.21</v>
      </c>
      <c r="BN24">
        <v>232.43</v>
      </c>
      <c r="BO24">
        <v>0</v>
      </c>
      <c r="BP24">
        <v>0.61</v>
      </c>
      <c r="BQ24">
        <v>0.52</v>
      </c>
    </row>
    <row r="25" spans="1:69">
      <c r="A25" t="s">
        <v>256</v>
      </c>
      <c r="G25" t="s">
        <v>67</v>
      </c>
      <c r="H25" s="73">
        <v>965.43000000000006</v>
      </c>
      <c r="I25" s="46">
        <v>293.99</v>
      </c>
      <c r="J25" s="46">
        <v>353.28000000000003</v>
      </c>
      <c r="K25" s="46">
        <v>69.7</v>
      </c>
      <c r="L25" s="46">
        <v>4.84</v>
      </c>
      <c r="M25" s="74">
        <v>0</v>
      </c>
      <c r="N25" s="73">
        <v>0</v>
      </c>
      <c r="O25" s="46">
        <v>30</v>
      </c>
      <c r="P25" s="46">
        <v>0</v>
      </c>
      <c r="Q25" s="46">
        <v>0</v>
      </c>
      <c r="R25" s="46">
        <v>0</v>
      </c>
      <c r="S25" s="74">
        <v>0</v>
      </c>
      <c r="W25">
        <v>19.22</v>
      </c>
      <c r="X25">
        <v>23.23</v>
      </c>
      <c r="Y25">
        <v>85.15</v>
      </c>
      <c r="Z25">
        <v>23.23</v>
      </c>
      <c r="AA25">
        <v>48.4</v>
      </c>
      <c r="AB25">
        <v>63.62</v>
      </c>
      <c r="AC25">
        <v>0</v>
      </c>
      <c r="AD25">
        <v>0.61</v>
      </c>
      <c r="AE25">
        <v>62.92</v>
      </c>
      <c r="AF25">
        <v>30</v>
      </c>
      <c r="AG25">
        <v>24.2</v>
      </c>
      <c r="AH25">
        <v>24.2</v>
      </c>
      <c r="AI25">
        <v>38.72</v>
      </c>
      <c r="AJ25">
        <v>63.16</v>
      </c>
      <c r="AK25">
        <v>48.4</v>
      </c>
      <c r="AL25">
        <v>24.2</v>
      </c>
      <c r="AM25">
        <v>4.84</v>
      </c>
      <c r="AN25">
        <v>0</v>
      </c>
      <c r="AO25">
        <v>43.56</v>
      </c>
      <c r="AP25">
        <v>0.37</v>
      </c>
      <c r="AQ25">
        <v>62.92</v>
      </c>
      <c r="AR25">
        <v>64.37</v>
      </c>
      <c r="AS25">
        <v>6.78</v>
      </c>
      <c r="AT25">
        <v>0.93</v>
      </c>
      <c r="AU25">
        <v>0.48</v>
      </c>
      <c r="AV25">
        <v>255.46</v>
      </c>
      <c r="AW25">
        <v>34.65</v>
      </c>
      <c r="AX25">
        <v>0.92</v>
      </c>
      <c r="AY25">
        <v>0</v>
      </c>
      <c r="AZ25">
        <v>23.72</v>
      </c>
      <c r="BA25">
        <v>85.67</v>
      </c>
      <c r="BB25">
        <v>0.82</v>
      </c>
      <c r="BC25">
        <v>0</v>
      </c>
      <c r="BD25">
        <v>48.4</v>
      </c>
      <c r="BE25">
        <v>48.4</v>
      </c>
      <c r="BF25">
        <v>0</v>
      </c>
      <c r="BG25">
        <v>0</v>
      </c>
      <c r="BH25">
        <v>125.33</v>
      </c>
      <c r="BI25">
        <v>19.36</v>
      </c>
      <c r="BJ25">
        <v>0.93</v>
      </c>
      <c r="BK25">
        <v>1.02</v>
      </c>
      <c r="BL25">
        <v>21.28</v>
      </c>
      <c r="BM25">
        <v>54.21</v>
      </c>
      <c r="BN25">
        <v>232.43</v>
      </c>
      <c r="BO25">
        <v>0</v>
      </c>
      <c r="BP25">
        <v>0.61</v>
      </c>
      <c r="BQ25">
        <v>0.52</v>
      </c>
    </row>
    <row r="26" spans="1:69">
      <c r="A26" t="s">
        <v>257</v>
      </c>
      <c r="G26" t="s">
        <v>68</v>
      </c>
      <c r="H26" s="73">
        <v>965.43000000000006</v>
      </c>
      <c r="I26" s="46">
        <v>293.99</v>
      </c>
      <c r="J26" s="46">
        <v>353.28000000000003</v>
      </c>
      <c r="K26" s="46">
        <v>69.7</v>
      </c>
      <c r="L26" s="46">
        <v>4.84</v>
      </c>
      <c r="M26" s="74">
        <v>0</v>
      </c>
      <c r="N26" s="73">
        <v>0</v>
      </c>
      <c r="O26" s="46">
        <v>30</v>
      </c>
      <c r="P26" s="46">
        <v>0</v>
      </c>
      <c r="Q26" s="46">
        <v>0</v>
      </c>
      <c r="R26" s="46">
        <v>0</v>
      </c>
      <c r="S26" s="74">
        <v>0</v>
      </c>
      <c r="W26">
        <v>19.22</v>
      </c>
      <c r="X26">
        <v>23.23</v>
      </c>
      <c r="Y26">
        <v>85.15</v>
      </c>
      <c r="Z26">
        <v>23.23</v>
      </c>
      <c r="AA26">
        <v>48.4</v>
      </c>
      <c r="AB26">
        <v>63.62</v>
      </c>
      <c r="AC26">
        <v>0</v>
      </c>
      <c r="AD26">
        <v>0.61</v>
      </c>
      <c r="AE26">
        <v>62.92</v>
      </c>
      <c r="AF26">
        <v>30</v>
      </c>
      <c r="AG26">
        <v>24.2</v>
      </c>
      <c r="AH26">
        <v>24.2</v>
      </c>
      <c r="AI26">
        <v>38.72</v>
      </c>
      <c r="AJ26">
        <v>63.16</v>
      </c>
      <c r="AK26">
        <v>48.4</v>
      </c>
      <c r="AL26">
        <v>24.2</v>
      </c>
      <c r="AM26">
        <v>4.84</v>
      </c>
      <c r="AN26">
        <v>0</v>
      </c>
      <c r="AO26">
        <v>43.56</v>
      </c>
      <c r="AP26">
        <v>0.37</v>
      </c>
      <c r="AQ26">
        <v>62.92</v>
      </c>
      <c r="AR26">
        <v>64.37</v>
      </c>
      <c r="AS26">
        <v>6.78</v>
      </c>
      <c r="AT26">
        <v>0.93</v>
      </c>
      <c r="AU26">
        <v>0.48</v>
      </c>
      <c r="AV26">
        <v>255.46</v>
      </c>
      <c r="AW26">
        <v>34.65</v>
      </c>
      <c r="AX26">
        <v>0.92</v>
      </c>
      <c r="AY26">
        <v>0</v>
      </c>
      <c r="AZ26">
        <v>23.72</v>
      </c>
      <c r="BA26">
        <v>85.67</v>
      </c>
      <c r="BB26">
        <v>0.82</v>
      </c>
      <c r="BC26">
        <v>0</v>
      </c>
      <c r="BD26">
        <v>48.4</v>
      </c>
      <c r="BE26">
        <v>48.4</v>
      </c>
      <c r="BF26">
        <v>0</v>
      </c>
      <c r="BG26">
        <v>0</v>
      </c>
      <c r="BH26">
        <v>125.33</v>
      </c>
      <c r="BI26">
        <v>19.36</v>
      </c>
      <c r="BJ26">
        <v>0.93</v>
      </c>
      <c r="BK26">
        <v>1.02</v>
      </c>
      <c r="BL26">
        <v>21.28</v>
      </c>
      <c r="BM26">
        <v>54.21</v>
      </c>
      <c r="BN26">
        <v>232.43</v>
      </c>
      <c r="BO26">
        <v>0</v>
      </c>
      <c r="BP26">
        <v>0.61</v>
      </c>
      <c r="BQ26">
        <v>0.52</v>
      </c>
    </row>
    <row r="27" spans="1:69">
      <c r="A27" t="s">
        <v>258</v>
      </c>
      <c r="G27" t="s">
        <v>69</v>
      </c>
      <c r="H27" s="73">
        <v>695.02999999999986</v>
      </c>
      <c r="I27" s="46">
        <v>230.70000000000002</v>
      </c>
      <c r="J27" s="46">
        <v>353.1</v>
      </c>
      <c r="K27" s="46">
        <v>69.7</v>
      </c>
      <c r="L27" s="46">
        <v>4.84</v>
      </c>
      <c r="M27" s="74">
        <v>0</v>
      </c>
      <c r="N27" s="73">
        <v>0</v>
      </c>
      <c r="O27" s="46">
        <v>30</v>
      </c>
      <c r="P27" s="46">
        <v>0</v>
      </c>
      <c r="Q27" s="46">
        <v>0</v>
      </c>
      <c r="R27" s="46">
        <v>0</v>
      </c>
      <c r="S27" s="74">
        <v>0</v>
      </c>
      <c r="W27">
        <v>19.04</v>
      </c>
      <c r="X27">
        <v>0</v>
      </c>
      <c r="Y27">
        <v>85.15</v>
      </c>
      <c r="Z27">
        <v>23.23</v>
      </c>
      <c r="AA27">
        <v>48.4</v>
      </c>
      <c r="AB27">
        <v>63.62</v>
      </c>
      <c r="AC27">
        <v>0</v>
      </c>
      <c r="AD27">
        <v>0.61</v>
      </c>
      <c r="AE27">
        <v>62.92</v>
      </c>
      <c r="AF27">
        <v>30</v>
      </c>
      <c r="AG27">
        <v>24.2</v>
      </c>
      <c r="AH27">
        <v>24.2</v>
      </c>
      <c r="AI27">
        <v>38.72</v>
      </c>
      <c r="AJ27">
        <v>63.16</v>
      </c>
      <c r="AK27">
        <v>7.74</v>
      </c>
      <c r="AL27">
        <v>24.2</v>
      </c>
      <c r="AM27">
        <v>4.84</v>
      </c>
      <c r="AN27">
        <v>0</v>
      </c>
      <c r="AO27">
        <v>43.56</v>
      </c>
      <c r="AP27">
        <v>0.37</v>
      </c>
      <c r="AQ27">
        <v>62.92</v>
      </c>
      <c r="AR27">
        <v>64.37</v>
      </c>
      <c r="AS27">
        <v>6.78</v>
      </c>
      <c r="AT27">
        <v>0.93</v>
      </c>
      <c r="AU27">
        <v>0.53</v>
      </c>
      <c r="AV27">
        <v>255.46</v>
      </c>
      <c r="AW27">
        <v>33.630000000000003</v>
      </c>
      <c r="AX27">
        <v>0.92</v>
      </c>
      <c r="AY27">
        <v>1.4</v>
      </c>
      <c r="AZ27">
        <v>23.72</v>
      </c>
      <c r="BA27">
        <v>85.67</v>
      </c>
      <c r="BB27">
        <v>0.82</v>
      </c>
      <c r="BC27">
        <v>0</v>
      </c>
      <c r="BD27">
        <v>48.4</v>
      </c>
      <c r="BE27">
        <v>48.4</v>
      </c>
      <c r="BF27">
        <v>0</v>
      </c>
      <c r="BG27">
        <v>0</v>
      </c>
      <c r="BH27">
        <v>125.33</v>
      </c>
      <c r="BI27">
        <v>19.36</v>
      </c>
      <c r="BJ27">
        <v>0.93</v>
      </c>
      <c r="BK27">
        <v>1.02</v>
      </c>
      <c r="BL27">
        <v>21.28</v>
      </c>
      <c r="BM27">
        <v>0</v>
      </c>
      <c r="BN27">
        <v>15.81</v>
      </c>
      <c r="BO27">
        <v>0.6</v>
      </c>
      <c r="BP27">
        <v>0.61</v>
      </c>
      <c r="BQ27">
        <v>0.52</v>
      </c>
    </row>
    <row r="28" spans="1:69">
      <c r="A28" t="s">
        <v>259</v>
      </c>
      <c r="G28" t="s">
        <v>70</v>
      </c>
      <c r="H28" s="73">
        <v>699.92999999999984</v>
      </c>
      <c r="I28" s="46">
        <v>232.8</v>
      </c>
      <c r="J28" s="46">
        <v>353.1</v>
      </c>
      <c r="K28" s="46">
        <v>69.7</v>
      </c>
      <c r="L28" s="46">
        <v>4.84</v>
      </c>
      <c r="M28" s="74">
        <v>0</v>
      </c>
      <c r="N28" s="73">
        <v>0</v>
      </c>
      <c r="O28" s="46">
        <v>30</v>
      </c>
      <c r="P28" s="46">
        <v>0</v>
      </c>
      <c r="Q28" s="46">
        <v>0</v>
      </c>
      <c r="R28" s="46">
        <v>0</v>
      </c>
      <c r="S28" s="74">
        <v>0</v>
      </c>
      <c r="W28">
        <v>19.04</v>
      </c>
      <c r="X28">
        <v>0</v>
      </c>
      <c r="Y28">
        <v>85.15</v>
      </c>
      <c r="Z28">
        <v>23.23</v>
      </c>
      <c r="AA28">
        <v>48.4</v>
      </c>
      <c r="AB28">
        <v>63.62</v>
      </c>
      <c r="AC28">
        <v>0</v>
      </c>
      <c r="AD28">
        <v>0.61</v>
      </c>
      <c r="AE28">
        <v>62.92</v>
      </c>
      <c r="AF28">
        <v>30</v>
      </c>
      <c r="AG28">
        <v>24.2</v>
      </c>
      <c r="AH28">
        <v>24.2</v>
      </c>
      <c r="AI28">
        <v>38.72</v>
      </c>
      <c r="AJ28">
        <v>63.16</v>
      </c>
      <c r="AK28">
        <v>7.74</v>
      </c>
      <c r="AL28">
        <v>24.2</v>
      </c>
      <c r="AM28">
        <v>4.84</v>
      </c>
      <c r="AN28">
        <v>0</v>
      </c>
      <c r="AO28">
        <v>43.56</v>
      </c>
      <c r="AP28">
        <v>0.37</v>
      </c>
      <c r="AQ28">
        <v>62.92</v>
      </c>
      <c r="AR28">
        <v>64.37</v>
      </c>
      <c r="AS28">
        <v>6.78</v>
      </c>
      <c r="AT28">
        <v>0.93</v>
      </c>
      <c r="AU28">
        <v>0.53</v>
      </c>
      <c r="AV28">
        <v>255.46</v>
      </c>
      <c r="AW28">
        <v>33.630000000000003</v>
      </c>
      <c r="AX28">
        <v>0.92</v>
      </c>
      <c r="AY28">
        <v>6.3</v>
      </c>
      <c r="AZ28">
        <v>23.72</v>
      </c>
      <c r="BA28">
        <v>85.67</v>
      </c>
      <c r="BB28">
        <v>0.82</v>
      </c>
      <c r="BC28">
        <v>0</v>
      </c>
      <c r="BD28">
        <v>48.4</v>
      </c>
      <c r="BE28">
        <v>48.4</v>
      </c>
      <c r="BF28">
        <v>0</v>
      </c>
      <c r="BG28">
        <v>0</v>
      </c>
      <c r="BH28">
        <v>125.33</v>
      </c>
      <c r="BI28">
        <v>19.36</v>
      </c>
      <c r="BJ28">
        <v>0.93</v>
      </c>
      <c r="BK28">
        <v>1.02</v>
      </c>
      <c r="BL28">
        <v>21.28</v>
      </c>
      <c r="BM28">
        <v>0</v>
      </c>
      <c r="BN28">
        <v>15.81</v>
      </c>
      <c r="BO28">
        <v>2.7</v>
      </c>
      <c r="BP28">
        <v>0.61</v>
      </c>
      <c r="BQ28">
        <v>0.52</v>
      </c>
    </row>
    <row r="29" spans="1:69">
      <c r="A29" t="s">
        <v>267</v>
      </c>
      <c r="G29" t="s">
        <v>71</v>
      </c>
      <c r="H29" s="73">
        <v>704.12999999999988</v>
      </c>
      <c r="I29" s="46">
        <v>234.60000000000002</v>
      </c>
      <c r="J29" s="46">
        <v>353.1</v>
      </c>
      <c r="K29" s="46">
        <v>69.7</v>
      </c>
      <c r="L29" s="46">
        <v>4.84</v>
      </c>
      <c r="M29" s="74">
        <v>0</v>
      </c>
      <c r="N29" s="73">
        <v>0</v>
      </c>
      <c r="O29" s="46">
        <v>30</v>
      </c>
      <c r="P29" s="46">
        <v>0</v>
      </c>
      <c r="Q29" s="46">
        <v>0</v>
      </c>
      <c r="R29" s="46">
        <v>0</v>
      </c>
      <c r="S29" s="74">
        <v>0</v>
      </c>
      <c r="W29">
        <v>19.04</v>
      </c>
      <c r="X29">
        <v>0</v>
      </c>
      <c r="Y29">
        <v>85.15</v>
      </c>
      <c r="Z29">
        <v>23.23</v>
      </c>
      <c r="AA29">
        <v>48.4</v>
      </c>
      <c r="AB29">
        <v>63.62</v>
      </c>
      <c r="AC29">
        <v>0</v>
      </c>
      <c r="AD29">
        <v>0.61</v>
      </c>
      <c r="AE29">
        <v>62.92</v>
      </c>
      <c r="AF29">
        <v>30</v>
      </c>
      <c r="AG29">
        <v>24.2</v>
      </c>
      <c r="AH29">
        <v>24.2</v>
      </c>
      <c r="AI29">
        <v>38.72</v>
      </c>
      <c r="AJ29">
        <v>63.16</v>
      </c>
      <c r="AK29">
        <v>7.74</v>
      </c>
      <c r="AL29">
        <v>24.2</v>
      </c>
      <c r="AM29">
        <v>4.84</v>
      </c>
      <c r="AN29">
        <v>0</v>
      </c>
      <c r="AO29">
        <v>43.56</v>
      </c>
      <c r="AP29">
        <v>0.37</v>
      </c>
      <c r="AQ29">
        <v>62.92</v>
      </c>
      <c r="AR29">
        <v>64.37</v>
      </c>
      <c r="AS29">
        <v>6.78</v>
      </c>
      <c r="AT29">
        <v>0.93</v>
      </c>
      <c r="AU29">
        <v>0.53</v>
      </c>
      <c r="AV29">
        <v>255.46</v>
      </c>
      <c r="AW29">
        <v>33.630000000000003</v>
      </c>
      <c r="AX29">
        <v>0.92</v>
      </c>
      <c r="AY29">
        <v>10.5</v>
      </c>
      <c r="AZ29">
        <v>23.72</v>
      </c>
      <c r="BA29">
        <v>85.67</v>
      </c>
      <c r="BB29">
        <v>0.82</v>
      </c>
      <c r="BC29">
        <v>0</v>
      </c>
      <c r="BD29">
        <v>48.4</v>
      </c>
      <c r="BE29">
        <v>48.4</v>
      </c>
      <c r="BF29">
        <v>0</v>
      </c>
      <c r="BG29">
        <v>0</v>
      </c>
      <c r="BH29">
        <v>125.33</v>
      </c>
      <c r="BI29">
        <v>19.36</v>
      </c>
      <c r="BJ29">
        <v>0.93</v>
      </c>
      <c r="BK29">
        <v>1.02</v>
      </c>
      <c r="BL29">
        <v>21.28</v>
      </c>
      <c r="BM29">
        <v>0</v>
      </c>
      <c r="BN29">
        <v>15.81</v>
      </c>
      <c r="BO29">
        <v>4.5</v>
      </c>
      <c r="BP29">
        <v>0.61</v>
      </c>
      <c r="BQ29">
        <v>0.52</v>
      </c>
    </row>
    <row r="30" spans="1:69">
      <c r="A30" t="s">
        <v>268</v>
      </c>
      <c r="G30" t="s">
        <v>72</v>
      </c>
      <c r="H30" s="73">
        <v>711.12999999999988</v>
      </c>
      <c r="I30" s="46">
        <v>237.60000000000002</v>
      </c>
      <c r="J30" s="46">
        <v>353.1</v>
      </c>
      <c r="K30" s="46">
        <v>69.7</v>
      </c>
      <c r="L30" s="46">
        <v>4.84</v>
      </c>
      <c r="M30" s="74">
        <v>0</v>
      </c>
      <c r="N30" s="73">
        <v>0</v>
      </c>
      <c r="O30" s="46">
        <v>30</v>
      </c>
      <c r="P30" s="46">
        <v>0</v>
      </c>
      <c r="Q30" s="46">
        <v>0</v>
      </c>
      <c r="R30" s="46">
        <v>0</v>
      </c>
      <c r="S30" s="74">
        <v>0</v>
      </c>
      <c r="W30">
        <v>19.04</v>
      </c>
      <c r="X30">
        <v>0</v>
      </c>
      <c r="Y30">
        <v>85.15</v>
      </c>
      <c r="Z30">
        <v>23.23</v>
      </c>
      <c r="AA30">
        <v>48.4</v>
      </c>
      <c r="AB30">
        <v>63.62</v>
      </c>
      <c r="AC30">
        <v>0</v>
      </c>
      <c r="AD30">
        <v>0.61</v>
      </c>
      <c r="AE30">
        <v>62.92</v>
      </c>
      <c r="AF30">
        <v>30</v>
      </c>
      <c r="AG30">
        <v>24.2</v>
      </c>
      <c r="AH30">
        <v>24.2</v>
      </c>
      <c r="AI30">
        <v>38.72</v>
      </c>
      <c r="AJ30">
        <v>63.16</v>
      </c>
      <c r="AK30">
        <v>7.74</v>
      </c>
      <c r="AL30">
        <v>24.2</v>
      </c>
      <c r="AM30">
        <v>4.84</v>
      </c>
      <c r="AN30">
        <v>0</v>
      </c>
      <c r="AO30">
        <v>43.56</v>
      </c>
      <c r="AP30">
        <v>0.37</v>
      </c>
      <c r="AQ30">
        <v>62.92</v>
      </c>
      <c r="AR30">
        <v>64.37</v>
      </c>
      <c r="AS30">
        <v>6.78</v>
      </c>
      <c r="AT30">
        <v>0.93</v>
      </c>
      <c r="AU30">
        <v>0.53</v>
      </c>
      <c r="AV30">
        <v>255.46</v>
      </c>
      <c r="AW30">
        <v>33.630000000000003</v>
      </c>
      <c r="AX30">
        <v>0.92</v>
      </c>
      <c r="AY30">
        <v>17.5</v>
      </c>
      <c r="AZ30">
        <v>23.72</v>
      </c>
      <c r="BA30">
        <v>85.67</v>
      </c>
      <c r="BB30">
        <v>0.82</v>
      </c>
      <c r="BC30">
        <v>0</v>
      </c>
      <c r="BD30">
        <v>48.4</v>
      </c>
      <c r="BE30">
        <v>48.4</v>
      </c>
      <c r="BF30">
        <v>0</v>
      </c>
      <c r="BG30">
        <v>0</v>
      </c>
      <c r="BH30">
        <v>125.33</v>
      </c>
      <c r="BI30">
        <v>19.36</v>
      </c>
      <c r="BJ30">
        <v>0.93</v>
      </c>
      <c r="BK30">
        <v>1.02</v>
      </c>
      <c r="BL30">
        <v>21.28</v>
      </c>
      <c r="BM30">
        <v>0</v>
      </c>
      <c r="BN30">
        <v>15.81</v>
      </c>
      <c r="BO30">
        <v>7.5</v>
      </c>
      <c r="BP30">
        <v>0.61</v>
      </c>
      <c r="BQ30">
        <v>0.52</v>
      </c>
    </row>
    <row r="31" spans="1:69">
      <c r="A31" t="s">
        <v>278</v>
      </c>
      <c r="G31" t="s">
        <v>73</v>
      </c>
      <c r="H31" s="73">
        <v>717.25999999999988</v>
      </c>
      <c r="I31" s="46">
        <v>201.88000000000002</v>
      </c>
      <c r="J31" s="46">
        <v>362.78000000000003</v>
      </c>
      <c r="K31" s="46">
        <v>69.7</v>
      </c>
      <c r="L31" s="46">
        <v>4.84</v>
      </c>
      <c r="M31" s="74">
        <v>0</v>
      </c>
      <c r="N31" s="73">
        <v>0</v>
      </c>
      <c r="O31" s="46">
        <v>30</v>
      </c>
      <c r="P31" s="46">
        <v>0</v>
      </c>
      <c r="Q31" s="46">
        <v>0</v>
      </c>
      <c r="R31" s="46">
        <v>0</v>
      </c>
      <c r="S31" s="74">
        <v>0</v>
      </c>
      <c r="W31">
        <v>19.04</v>
      </c>
      <c r="X31">
        <v>0</v>
      </c>
      <c r="Y31">
        <v>85.15</v>
      </c>
      <c r="Z31">
        <v>23.23</v>
      </c>
      <c r="AA31">
        <v>48.4</v>
      </c>
      <c r="AB31">
        <v>63.62</v>
      </c>
      <c r="AC31">
        <v>0</v>
      </c>
      <c r="AD31">
        <v>0.61</v>
      </c>
      <c r="AE31">
        <v>62.92</v>
      </c>
      <c r="AF31">
        <v>30</v>
      </c>
      <c r="AG31">
        <v>24.2</v>
      </c>
      <c r="AH31">
        <v>24.2</v>
      </c>
      <c r="AI31">
        <v>0</v>
      </c>
      <c r="AJ31">
        <v>63.16</v>
      </c>
      <c r="AK31">
        <v>7.74</v>
      </c>
      <c r="AL31">
        <v>24.2</v>
      </c>
      <c r="AM31">
        <v>4.84</v>
      </c>
      <c r="AN31">
        <v>0</v>
      </c>
      <c r="AO31">
        <v>43.56</v>
      </c>
      <c r="AP31">
        <v>0.37</v>
      </c>
      <c r="AQ31">
        <v>62.92</v>
      </c>
      <c r="AR31">
        <v>64.37</v>
      </c>
      <c r="AS31">
        <v>6.78</v>
      </c>
      <c r="AT31">
        <v>0.93</v>
      </c>
      <c r="AU31">
        <v>0.68</v>
      </c>
      <c r="AV31">
        <v>255.46</v>
      </c>
      <c r="AW31">
        <v>32.61</v>
      </c>
      <c r="AX31">
        <v>0.92</v>
      </c>
      <c r="AY31">
        <v>24.5</v>
      </c>
      <c r="AZ31">
        <v>23.72</v>
      </c>
      <c r="BA31">
        <v>85.67</v>
      </c>
      <c r="BB31">
        <v>0.82</v>
      </c>
      <c r="BC31">
        <v>0</v>
      </c>
      <c r="BD31">
        <v>48.4</v>
      </c>
      <c r="BE31">
        <v>48.4</v>
      </c>
      <c r="BF31">
        <v>0</v>
      </c>
      <c r="BG31">
        <v>0</v>
      </c>
      <c r="BH31">
        <v>125.33</v>
      </c>
      <c r="BI31">
        <v>29.04</v>
      </c>
      <c r="BJ31">
        <v>0.93</v>
      </c>
      <c r="BK31">
        <v>1.02</v>
      </c>
      <c r="BL31">
        <v>21.28</v>
      </c>
      <c r="BM31">
        <v>0</v>
      </c>
      <c r="BN31">
        <v>15.81</v>
      </c>
      <c r="BO31">
        <v>10.5</v>
      </c>
      <c r="BP31">
        <v>0.61</v>
      </c>
      <c r="BQ31">
        <v>0.52</v>
      </c>
    </row>
    <row r="32" spans="1:69">
      <c r="A32" t="s">
        <v>279</v>
      </c>
      <c r="G32" t="s">
        <v>74</v>
      </c>
      <c r="H32" s="73">
        <v>720.75999999999988</v>
      </c>
      <c r="I32" s="46">
        <v>203.38000000000002</v>
      </c>
      <c r="J32" s="46">
        <v>362.78000000000003</v>
      </c>
      <c r="K32" s="46">
        <v>69.7</v>
      </c>
      <c r="L32" s="46">
        <v>5.03</v>
      </c>
      <c r="M32" s="74">
        <v>0</v>
      </c>
      <c r="N32" s="73">
        <v>0</v>
      </c>
      <c r="O32" s="46">
        <v>30</v>
      </c>
      <c r="P32" s="46">
        <v>0</v>
      </c>
      <c r="Q32" s="46">
        <v>0</v>
      </c>
      <c r="R32" s="46">
        <v>0</v>
      </c>
      <c r="S32" s="74">
        <v>0</v>
      </c>
      <c r="W32">
        <v>19.04</v>
      </c>
      <c r="X32">
        <v>0</v>
      </c>
      <c r="Y32">
        <v>85.15</v>
      </c>
      <c r="Z32">
        <v>23.23</v>
      </c>
      <c r="AA32">
        <v>48.4</v>
      </c>
      <c r="AB32">
        <v>63.62</v>
      </c>
      <c r="AC32">
        <v>0</v>
      </c>
      <c r="AD32">
        <v>0.61</v>
      </c>
      <c r="AE32">
        <v>62.92</v>
      </c>
      <c r="AF32">
        <v>30</v>
      </c>
      <c r="AG32">
        <v>24.2</v>
      </c>
      <c r="AH32">
        <v>24.2</v>
      </c>
      <c r="AI32">
        <v>0</v>
      </c>
      <c r="AJ32">
        <v>63.16</v>
      </c>
      <c r="AK32">
        <v>7.74</v>
      </c>
      <c r="AL32">
        <v>24.2</v>
      </c>
      <c r="AM32">
        <v>4.84</v>
      </c>
      <c r="AN32">
        <v>0</v>
      </c>
      <c r="AO32">
        <v>43.56</v>
      </c>
      <c r="AP32">
        <v>0.37</v>
      </c>
      <c r="AQ32">
        <v>62.92</v>
      </c>
      <c r="AR32">
        <v>64.37</v>
      </c>
      <c r="AS32">
        <v>6.78</v>
      </c>
      <c r="AT32">
        <v>0.93</v>
      </c>
      <c r="AU32">
        <v>0.68</v>
      </c>
      <c r="AV32">
        <v>255.46</v>
      </c>
      <c r="AW32">
        <v>32.61</v>
      </c>
      <c r="AX32">
        <v>0.92</v>
      </c>
      <c r="AY32">
        <v>28</v>
      </c>
      <c r="AZ32">
        <v>23.72</v>
      </c>
      <c r="BA32">
        <v>85.67</v>
      </c>
      <c r="BB32">
        <v>0.82</v>
      </c>
      <c r="BC32">
        <v>0.19</v>
      </c>
      <c r="BD32">
        <v>48.4</v>
      </c>
      <c r="BE32">
        <v>48.4</v>
      </c>
      <c r="BF32">
        <v>0</v>
      </c>
      <c r="BG32">
        <v>0</v>
      </c>
      <c r="BH32">
        <v>125.33</v>
      </c>
      <c r="BI32">
        <v>29.04</v>
      </c>
      <c r="BJ32">
        <v>0.93</v>
      </c>
      <c r="BK32">
        <v>1.02</v>
      </c>
      <c r="BL32">
        <v>21.28</v>
      </c>
      <c r="BM32">
        <v>0</v>
      </c>
      <c r="BN32">
        <v>15.81</v>
      </c>
      <c r="BO32">
        <v>12</v>
      </c>
      <c r="BP32">
        <v>0.61</v>
      </c>
      <c r="BQ32">
        <v>0.52</v>
      </c>
    </row>
    <row r="33" spans="1:69">
      <c r="A33" t="s">
        <v>280</v>
      </c>
      <c r="G33" t="s">
        <v>75</v>
      </c>
      <c r="H33" s="73">
        <v>727.75999999999988</v>
      </c>
      <c r="I33" s="46">
        <v>206.38000000000002</v>
      </c>
      <c r="J33" s="46">
        <v>362.78000000000003</v>
      </c>
      <c r="K33" s="46">
        <v>69.7</v>
      </c>
      <c r="L33" s="46">
        <v>5.28</v>
      </c>
      <c r="M33" s="74">
        <v>0</v>
      </c>
      <c r="N33" s="73">
        <v>0</v>
      </c>
      <c r="O33" s="46">
        <v>30</v>
      </c>
      <c r="P33" s="46">
        <v>0</v>
      </c>
      <c r="Q33" s="46">
        <v>0</v>
      </c>
      <c r="R33" s="46">
        <v>0</v>
      </c>
      <c r="S33" s="74">
        <v>0</v>
      </c>
      <c r="W33">
        <v>19.04</v>
      </c>
      <c r="X33">
        <v>0</v>
      </c>
      <c r="Y33">
        <v>85.15</v>
      </c>
      <c r="Z33">
        <v>23.23</v>
      </c>
      <c r="AA33">
        <v>48.4</v>
      </c>
      <c r="AB33">
        <v>63.62</v>
      </c>
      <c r="AC33">
        <v>0</v>
      </c>
      <c r="AD33">
        <v>0.61</v>
      </c>
      <c r="AE33">
        <v>62.92</v>
      </c>
      <c r="AF33">
        <v>30</v>
      </c>
      <c r="AG33">
        <v>24.2</v>
      </c>
      <c r="AH33">
        <v>24.2</v>
      </c>
      <c r="AI33">
        <v>0</v>
      </c>
      <c r="AJ33">
        <v>63.16</v>
      </c>
      <c r="AK33">
        <v>7.74</v>
      </c>
      <c r="AL33">
        <v>24.2</v>
      </c>
      <c r="AM33">
        <v>4.84</v>
      </c>
      <c r="AN33">
        <v>0</v>
      </c>
      <c r="AO33">
        <v>43.56</v>
      </c>
      <c r="AP33">
        <v>0.37</v>
      </c>
      <c r="AQ33">
        <v>62.92</v>
      </c>
      <c r="AR33">
        <v>64.37</v>
      </c>
      <c r="AS33">
        <v>6.78</v>
      </c>
      <c r="AT33">
        <v>0.93</v>
      </c>
      <c r="AU33">
        <v>0.68</v>
      </c>
      <c r="AV33">
        <v>255.46</v>
      </c>
      <c r="AW33">
        <v>32.61</v>
      </c>
      <c r="AX33">
        <v>0.92</v>
      </c>
      <c r="AY33">
        <v>35</v>
      </c>
      <c r="AZ33">
        <v>23.72</v>
      </c>
      <c r="BA33">
        <v>85.67</v>
      </c>
      <c r="BB33">
        <v>0.82</v>
      </c>
      <c r="BC33">
        <v>0.44</v>
      </c>
      <c r="BD33">
        <v>48.4</v>
      </c>
      <c r="BE33">
        <v>48.4</v>
      </c>
      <c r="BF33">
        <v>0</v>
      </c>
      <c r="BG33">
        <v>0</v>
      </c>
      <c r="BH33">
        <v>125.33</v>
      </c>
      <c r="BI33">
        <v>29.04</v>
      </c>
      <c r="BJ33">
        <v>0.93</v>
      </c>
      <c r="BK33">
        <v>1.02</v>
      </c>
      <c r="BL33">
        <v>21.28</v>
      </c>
      <c r="BM33">
        <v>0</v>
      </c>
      <c r="BN33">
        <v>15.81</v>
      </c>
      <c r="BO33">
        <v>15</v>
      </c>
      <c r="BP33">
        <v>0.61</v>
      </c>
      <c r="BQ33">
        <v>0.52</v>
      </c>
    </row>
    <row r="34" spans="1:69">
      <c r="A34" t="s">
        <v>281</v>
      </c>
      <c r="G34" t="s">
        <v>76</v>
      </c>
      <c r="H34" s="73">
        <v>734.75999999999988</v>
      </c>
      <c r="I34" s="46">
        <v>209.38000000000002</v>
      </c>
      <c r="J34" s="46">
        <v>362.78000000000003</v>
      </c>
      <c r="K34" s="46">
        <v>69.7</v>
      </c>
      <c r="L34" s="46">
        <v>5.64</v>
      </c>
      <c r="M34" s="74">
        <v>0</v>
      </c>
      <c r="N34" s="73">
        <v>0</v>
      </c>
      <c r="O34" s="46">
        <v>30</v>
      </c>
      <c r="P34" s="46">
        <v>0</v>
      </c>
      <c r="Q34" s="46">
        <v>0</v>
      </c>
      <c r="R34" s="46">
        <v>0</v>
      </c>
      <c r="S34" s="74">
        <v>0</v>
      </c>
      <c r="W34">
        <v>19.04</v>
      </c>
      <c r="X34">
        <v>0</v>
      </c>
      <c r="Y34">
        <v>85.15</v>
      </c>
      <c r="Z34">
        <v>23.23</v>
      </c>
      <c r="AA34">
        <v>48.4</v>
      </c>
      <c r="AB34">
        <v>63.62</v>
      </c>
      <c r="AC34">
        <v>0</v>
      </c>
      <c r="AD34">
        <v>0.61</v>
      </c>
      <c r="AE34">
        <v>62.92</v>
      </c>
      <c r="AF34">
        <v>30</v>
      </c>
      <c r="AG34">
        <v>24.2</v>
      </c>
      <c r="AH34">
        <v>24.2</v>
      </c>
      <c r="AI34">
        <v>0</v>
      </c>
      <c r="AJ34">
        <v>63.16</v>
      </c>
      <c r="AK34">
        <v>7.74</v>
      </c>
      <c r="AL34">
        <v>24.2</v>
      </c>
      <c r="AM34">
        <v>4.84</v>
      </c>
      <c r="AN34">
        <v>0</v>
      </c>
      <c r="AO34">
        <v>43.56</v>
      </c>
      <c r="AP34">
        <v>0.37</v>
      </c>
      <c r="AQ34">
        <v>62.92</v>
      </c>
      <c r="AR34">
        <v>64.37</v>
      </c>
      <c r="AS34">
        <v>6.78</v>
      </c>
      <c r="AT34">
        <v>0.93</v>
      </c>
      <c r="AU34">
        <v>0.68</v>
      </c>
      <c r="AV34">
        <v>255.46</v>
      </c>
      <c r="AW34">
        <v>32.61</v>
      </c>
      <c r="AX34">
        <v>0.92</v>
      </c>
      <c r="AY34">
        <v>42</v>
      </c>
      <c r="AZ34">
        <v>23.72</v>
      </c>
      <c r="BA34">
        <v>85.67</v>
      </c>
      <c r="BB34">
        <v>0.82</v>
      </c>
      <c r="BC34">
        <v>0.8</v>
      </c>
      <c r="BD34">
        <v>48.4</v>
      </c>
      <c r="BE34">
        <v>48.4</v>
      </c>
      <c r="BF34">
        <v>0</v>
      </c>
      <c r="BG34">
        <v>0</v>
      </c>
      <c r="BH34">
        <v>125.33</v>
      </c>
      <c r="BI34">
        <v>29.04</v>
      </c>
      <c r="BJ34">
        <v>0.93</v>
      </c>
      <c r="BK34">
        <v>1.02</v>
      </c>
      <c r="BL34">
        <v>21.28</v>
      </c>
      <c r="BM34">
        <v>0</v>
      </c>
      <c r="BN34">
        <v>15.81</v>
      </c>
      <c r="BO34">
        <v>18</v>
      </c>
      <c r="BP34">
        <v>0.61</v>
      </c>
      <c r="BQ34">
        <v>0.52</v>
      </c>
    </row>
    <row r="35" spans="1:69">
      <c r="A35" t="s">
        <v>283</v>
      </c>
      <c r="G35" t="s">
        <v>77</v>
      </c>
      <c r="H35" s="73">
        <v>747.84999999999991</v>
      </c>
      <c r="I35" s="46">
        <v>214.83</v>
      </c>
      <c r="J35" s="46">
        <v>362.78000000000003</v>
      </c>
      <c r="K35" s="46">
        <v>69.7</v>
      </c>
      <c r="L35" s="46">
        <v>6.1099999999999994</v>
      </c>
      <c r="M35" s="74">
        <v>0</v>
      </c>
      <c r="N35" s="73">
        <v>0</v>
      </c>
      <c r="O35" s="46">
        <v>30</v>
      </c>
      <c r="P35" s="46">
        <v>0</v>
      </c>
      <c r="Q35" s="46">
        <v>0</v>
      </c>
      <c r="R35" s="46">
        <v>0</v>
      </c>
      <c r="S35" s="74">
        <v>0</v>
      </c>
      <c r="W35">
        <v>19.04</v>
      </c>
      <c r="X35">
        <v>0</v>
      </c>
      <c r="Y35">
        <v>85.15</v>
      </c>
      <c r="Z35">
        <v>23.23</v>
      </c>
      <c r="AA35">
        <v>48.4</v>
      </c>
      <c r="AB35">
        <v>63.62</v>
      </c>
      <c r="AC35">
        <v>0</v>
      </c>
      <c r="AD35">
        <v>0.61</v>
      </c>
      <c r="AE35">
        <v>62.92</v>
      </c>
      <c r="AF35">
        <v>30</v>
      </c>
      <c r="AG35">
        <v>24.2</v>
      </c>
      <c r="AH35">
        <v>24.2</v>
      </c>
      <c r="AI35">
        <v>0</v>
      </c>
      <c r="AJ35">
        <v>63.16</v>
      </c>
      <c r="AK35">
        <v>7.74</v>
      </c>
      <c r="AL35">
        <v>24.2</v>
      </c>
      <c r="AM35">
        <v>4.84</v>
      </c>
      <c r="AN35">
        <v>0</v>
      </c>
      <c r="AO35">
        <v>43.56</v>
      </c>
      <c r="AP35">
        <v>0.37</v>
      </c>
      <c r="AQ35">
        <v>62.92</v>
      </c>
      <c r="AR35">
        <v>64.37</v>
      </c>
      <c r="AS35">
        <v>6.78</v>
      </c>
      <c r="AT35">
        <v>0.98</v>
      </c>
      <c r="AU35">
        <v>0.97</v>
      </c>
      <c r="AV35">
        <v>255.46</v>
      </c>
      <c r="AW35">
        <v>32.61</v>
      </c>
      <c r="AX35">
        <v>0.92</v>
      </c>
      <c r="AY35">
        <v>54.6</v>
      </c>
      <c r="AZ35">
        <v>23.72</v>
      </c>
      <c r="BA35">
        <v>85.67</v>
      </c>
      <c r="BB35">
        <v>0.97</v>
      </c>
      <c r="BC35">
        <v>1.27</v>
      </c>
      <c r="BD35">
        <v>48.4</v>
      </c>
      <c r="BE35">
        <v>48.4</v>
      </c>
      <c r="BF35">
        <v>0</v>
      </c>
      <c r="BG35">
        <v>0</v>
      </c>
      <c r="BH35">
        <v>125.33</v>
      </c>
      <c r="BI35">
        <v>29.04</v>
      </c>
      <c r="BJ35">
        <v>0.98</v>
      </c>
      <c r="BK35">
        <v>1.02</v>
      </c>
      <c r="BL35">
        <v>21.28</v>
      </c>
      <c r="BM35">
        <v>0</v>
      </c>
      <c r="BN35">
        <v>15.81</v>
      </c>
      <c r="BO35">
        <v>23.4</v>
      </c>
      <c r="BP35">
        <v>0.61</v>
      </c>
      <c r="BQ35">
        <v>0.52</v>
      </c>
    </row>
    <row r="36" spans="1:69">
      <c r="A36" t="s">
        <v>315</v>
      </c>
      <c r="G36" t="s">
        <v>78</v>
      </c>
      <c r="H36" s="73">
        <v>763.24999999999989</v>
      </c>
      <c r="I36" s="46">
        <v>221.43</v>
      </c>
      <c r="J36" s="46">
        <v>362.78000000000003</v>
      </c>
      <c r="K36" s="46">
        <v>69.7</v>
      </c>
      <c r="L36" s="46">
        <v>6.57</v>
      </c>
      <c r="M36" s="74">
        <v>0</v>
      </c>
      <c r="N36" s="73">
        <v>0</v>
      </c>
      <c r="O36" s="46">
        <v>30</v>
      </c>
      <c r="P36" s="46">
        <v>0</v>
      </c>
      <c r="Q36" s="46">
        <v>0</v>
      </c>
      <c r="R36" s="46">
        <v>0</v>
      </c>
      <c r="S36" s="74">
        <v>0</v>
      </c>
      <c r="W36">
        <v>19.04</v>
      </c>
      <c r="X36">
        <v>0</v>
      </c>
      <c r="Y36">
        <v>85.15</v>
      </c>
      <c r="Z36">
        <v>23.23</v>
      </c>
      <c r="AA36">
        <v>48.4</v>
      </c>
      <c r="AB36">
        <v>63.62</v>
      </c>
      <c r="AC36">
        <v>0</v>
      </c>
      <c r="AD36">
        <v>0.61</v>
      </c>
      <c r="AE36">
        <v>62.92</v>
      </c>
      <c r="AF36">
        <v>30</v>
      </c>
      <c r="AG36">
        <v>24.2</v>
      </c>
      <c r="AH36">
        <v>24.2</v>
      </c>
      <c r="AI36">
        <v>0</v>
      </c>
      <c r="AJ36">
        <v>63.16</v>
      </c>
      <c r="AK36">
        <v>7.74</v>
      </c>
      <c r="AL36">
        <v>24.2</v>
      </c>
      <c r="AM36">
        <v>4.84</v>
      </c>
      <c r="AN36">
        <v>0</v>
      </c>
      <c r="AO36">
        <v>43.56</v>
      </c>
      <c r="AP36">
        <v>0.37</v>
      </c>
      <c r="AQ36">
        <v>62.92</v>
      </c>
      <c r="AR36">
        <v>64.37</v>
      </c>
      <c r="AS36">
        <v>6.78</v>
      </c>
      <c r="AT36">
        <v>0.98</v>
      </c>
      <c r="AU36">
        <v>0.97</v>
      </c>
      <c r="AV36">
        <v>255.46</v>
      </c>
      <c r="AW36">
        <v>32.61</v>
      </c>
      <c r="AX36">
        <v>0.92</v>
      </c>
      <c r="AY36">
        <v>70</v>
      </c>
      <c r="AZ36">
        <v>23.72</v>
      </c>
      <c r="BA36">
        <v>85.67</v>
      </c>
      <c r="BB36">
        <v>0.97</v>
      </c>
      <c r="BC36">
        <v>1.73</v>
      </c>
      <c r="BD36">
        <v>48.4</v>
      </c>
      <c r="BE36">
        <v>48.4</v>
      </c>
      <c r="BF36">
        <v>0</v>
      </c>
      <c r="BG36">
        <v>0</v>
      </c>
      <c r="BH36">
        <v>125.33</v>
      </c>
      <c r="BI36">
        <v>29.04</v>
      </c>
      <c r="BJ36">
        <v>0.98</v>
      </c>
      <c r="BK36">
        <v>1.02</v>
      </c>
      <c r="BL36">
        <v>21.28</v>
      </c>
      <c r="BM36">
        <v>0</v>
      </c>
      <c r="BN36">
        <v>15.81</v>
      </c>
      <c r="BO36">
        <v>30</v>
      </c>
      <c r="BP36">
        <v>0.61</v>
      </c>
      <c r="BQ36">
        <v>0.52</v>
      </c>
    </row>
    <row r="37" spans="1:69">
      <c r="A37" t="s">
        <v>316</v>
      </c>
      <c r="G37" t="s">
        <v>79</v>
      </c>
      <c r="H37" s="73">
        <v>774.44999999999993</v>
      </c>
      <c r="I37" s="46">
        <v>226.23000000000002</v>
      </c>
      <c r="J37" s="46">
        <v>362.78000000000003</v>
      </c>
      <c r="K37" s="46">
        <v>69.7</v>
      </c>
      <c r="L37" s="46">
        <v>7.07</v>
      </c>
      <c r="M37" s="74">
        <v>0</v>
      </c>
      <c r="N37" s="73">
        <v>0</v>
      </c>
      <c r="O37" s="46">
        <v>30</v>
      </c>
      <c r="P37" s="46">
        <v>0</v>
      </c>
      <c r="Q37" s="46">
        <v>0</v>
      </c>
      <c r="R37" s="46">
        <v>0</v>
      </c>
      <c r="S37" s="74">
        <v>0</v>
      </c>
      <c r="W37">
        <v>19.04</v>
      </c>
      <c r="X37">
        <v>0</v>
      </c>
      <c r="Y37">
        <v>85.15</v>
      </c>
      <c r="Z37">
        <v>23.23</v>
      </c>
      <c r="AA37">
        <v>48.4</v>
      </c>
      <c r="AB37">
        <v>63.62</v>
      </c>
      <c r="AC37">
        <v>0</v>
      </c>
      <c r="AD37">
        <v>0.61</v>
      </c>
      <c r="AE37">
        <v>62.92</v>
      </c>
      <c r="AF37">
        <v>30</v>
      </c>
      <c r="AG37">
        <v>24.2</v>
      </c>
      <c r="AH37">
        <v>24.2</v>
      </c>
      <c r="AI37">
        <v>0</v>
      </c>
      <c r="AJ37">
        <v>63.16</v>
      </c>
      <c r="AK37">
        <v>7.74</v>
      </c>
      <c r="AL37">
        <v>24.2</v>
      </c>
      <c r="AM37">
        <v>4.84</v>
      </c>
      <c r="AN37">
        <v>0</v>
      </c>
      <c r="AO37">
        <v>43.56</v>
      </c>
      <c r="AP37">
        <v>0.37</v>
      </c>
      <c r="AQ37">
        <v>62.92</v>
      </c>
      <c r="AR37">
        <v>64.37</v>
      </c>
      <c r="AS37">
        <v>6.78</v>
      </c>
      <c r="AT37">
        <v>0.98</v>
      </c>
      <c r="AU37">
        <v>0.97</v>
      </c>
      <c r="AV37">
        <v>255.46</v>
      </c>
      <c r="AW37">
        <v>32.61</v>
      </c>
      <c r="AX37">
        <v>0.92</v>
      </c>
      <c r="AY37">
        <v>81.2</v>
      </c>
      <c r="AZ37">
        <v>23.72</v>
      </c>
      <c r="BA37">
        <v>85.67</v>
      </c>
      <c r="BB37">
        <v>0.97</v>
      </c>
      <c r="BC37">
        <v>2.23</v>
      </c>
      <c r="BD37">
        <v>48.4</v>
      </c>
      <c r="BE37">
        <v>48.4</v>
      </c>
      <c r="BF37">
        <v>0</v>
      </c>
      <c r="BG37">
        <v>0</v>
      </c>
      <c r="BH37">
        <v>125.33</v>
      </c>
      <c r="BI37">
        <v>29.04</v>
      </c>
      <c r="BJ37">
        <v>0.98</v>
      </c>
      <c r="BK37">
        <v>1.02</v>
      </c>
      <c r="BL37">
        <v>21.28</v>
      </c>
      <c r="BM37">
        <v>0</v>
      </c>
      <c r="BN37">
        <v>15.81</v>
      </c>
      <c r="BO37">
        <v>34.799999999999997</v>
      </c>
      <c r="BP37">
        <v>0.61</v>
      </c>
      <c r="BQ37">
        <v>0.52</v>
      </c>
    </row>
    <row r="38" spans="1:69">
      <c r="A38" t="s">
        <v>317</v>
      </c>
      <c r="G38" t="s">
        <v>80</v>
      </c>
      <c r="H38" s="73">
        <v>788.44999999999993</v>
      </c>
      <c r="I38" s="46">
        <v>232.23000000000002</v>
      </c>
      <c r="J38" s="46">
        <v>362.78000000000003</v>
      </c>
      <c r="K38" s="46">
        <v>69.7</v>
      </c>
      <c r="L38" s="46">
        <v>7.4</v>
      </c>
      <c r="M38" s="74">
        <v>0</v>
      </c>
      <c r="N38" s="73">
        <v>0</v>
      </c>
      <c r="O38" s="46">
        <v>30</v>
      </c>
      <c r="P38" s="46">
        <v>0</v>
      </c>
      <c r="Q38" s="46">
        <v>0</v>
      </c>
      <c r="R38" s="46">
        <v>0</v>
      </c>
      <c r="S38" s="74">
        <v>0</v>
      </c>
      <c r="W38">
        <v>19.04</v>
      </c>
      <c r="X38">
        <v>0</v>
      </c>
      <c r="Y38">
        <v>85.15</v>
      </c>
      <c r="Z38">
        <v>23.23</v>
      </c>
      <c r="AA38">
        <v>48.4</v>
      </c>
      <c r="AB38">
        <v>63.62</v>
      </c>
      <c r="AC38">
        <v>0</v>
      </c>
      <c r="AD38">
        <v>0.61</v>
      </c>
      <c r="AE38">
        <v>62.92</v>
      </c>
      <c r="AF38">
        <v>30</v>
      </c>
      <c r="AG38">
        <v>24.2</v>
      </c>
      <c r="AH38">
        <v>24.2</v>
      </c>
      <c r="AI38">
        <v>0</v>
      </c>
      <c r="AJ38">
        <v>63.16</v>
      </c>
      <c r="AK38">
        <v>7.74</v>
      </c>
      <c r="AL38">
        <v>24.2</v>
      </c>
      <c r="AM38">
        <v>4.84</v>
      </c>
      <c r="AN38">
        <v>0</v>
      </c>
      <c r="AO38">
        <v>43.56</v>
      </c>
      <c r="AP38">
        <v>0.37</v>
      </c>
      <c r="AQ38">
        <v>62.92</v>
      </c>
      <c r="AR38">
        <v>64.37</v>
      </c>
      <c r="AS38">
        <v>6.78</v>
      </c>
      <c r="AT38">
        <v>0.98</v>
      </c>
      <c r="AU38">
        <v>0.97</v>
      </c>
      <c r="AV38">
        <v>255.46</v>
      </c>
      <c r="AW38">
        <v>32.61</v>
      </c>
      <c r="AX38">
        <v>0.92</v>
      </c>
      <c r="AY38">
        <v>95.2</v>
      </c>
      <c r="AZ38">
        <v>23.72</v>
      </c>
      <c r="BA38">
        <v>85.67</v>
      </c>
      <c r="BB38">
        <v>0.97</v>
      </c>
      <c r="BC38">
        <v>2.56</v>
      </c>
      <c r="BD38">
        <v>48.4</v>
      </c>
      <c r="BE38">
        <v>48.4</v>
      </c>
      <c r="BF38">
        <v>0</v>
      </c>
      <c r="BG38">
        <v>0</v>
      </c>
      <c r="BH38">
        <v>125.33</v>
      </c>
      <c r="BI38">
        <v>29.04</v>
      </c>
      <c r="BJ38">
        <v>0.98</v>
      </c>
      <c r="BK38">
        <v>1.02</v>
      </c>
      <c r="BL38">
        <v>21.28</v>
      </c>
      <c r="BM38">
        <v>0</v>
      </c>
      <c r="BN38">
        <v>15.81</v>
      </c>
      <c r="BO38">
        <v>40.799999999999997</v>
      </c>
      <c r="BP38">
        <v>0.61</v>
      </c>
      <c r="BQ38">
        <v>0.52</v>
      </c>
    </row>
    <row r="39" spans="1:69">
      <c r="A39" t="s">
        <v>318</v>
      </c>
      <c r="G39" t="s">
        <v>81</v>
      </c>
      <c r="H39" s="73">
        <v>803.78999999999985</v>
      </c>
      <c r="I39" s="46">
        <v>237.93</v>
      </c>
      <c r="J39" s="46">
        <v>325.50000000000006</v>
      </c>
      <c r="K39" s="46">
        <v>93.9</v>
      </c>
      <c r="L39" s="46">
        <v>8.0299999999999994</v>
      </c>
      <c r="M39" s="74">
        <v>0</v>
      </c>
      <c r="N39" s="73">
        <v>0</v>
      </c>
      <c r="O39" s="46">
        <v>30</v>
      </c>
      <c r="P39" s="46">
        <v>0</v>
      </c>
      <c r="Q39" s="46">
        <v>0</v>
      </c>
      <c r="R39" s="46">
        <v>0</v>
      </c>
      <c r="S39" s="74">
        <v>0</v>
      </c>
      <c r="W39">
        <v>16.73</v>
      </c>
      <c r="X39">
        <v>0</v>
      </c>
      <c r="Y39">
        <v>85.15</v>
      </c>
      <c r="Z39">
        <v>23.23</v>
      </c>
      <c r="AA39">
        <v>48.4</v>
      </c>
      <c r="AB39">
        <v>63.62</v>
      </c>
      <c r="AC39">
        <v>0</v>
      </c>
      <c r="AD39">
        <v>0.61</v>
      </c>
      <c r="AE39">
        <v>62.92</v>
      </c>
      <c r="AF39">
        <v>30</v>
      </c>
      <c r="AG39">
        <v>24.2</v>
      </c>
      <c r="AH39">
        <v>24.2</v>
      </c>
      <c r="AI39">
        <v>0</v>
      </c>
      <c r="AJ39">
        <v>63.16</v>
      </c>
      <c r="AK39">
        <v>7.74</v>
      </c>
      <c r="AL39">
        <v>24.2</v>
      </c>
      <c r="AM39">
        <v>4.84</v>
      </c>
      <c r="AN39">
        <v>24.2</v>
      </c>
      <c r="AO39">
        <v>43.56</v>
      </c>
      <c r="AP39">
        <v>0.37</v>
      </c>
      <c r="AQ39">
        <v>62.92</v>
      </c>
      <c r="AR39">
        <v>64.37</v>
      </c>
      <c r="AS39">
        <v>6.78</v>
      </c>
      <c r="AT39">
        <v>0.98</v>
      </c>
      <c r="AU39">
        <v>0.97</v>
      </c>
      <c r="AV39">
        <v>255.46</v>
      </c>
      <c r="AW39">
        <v>34.65</v>
      </c>
      <c r="AX39">
        <v>0.92</v>
      </c>
      <c r="AY39">
        <v>108.5</v>
      </c>
      <c r="AZ39">
        <v>23.72</v>
      </c>
      <c r="BA39">
        <v>85.67</v>
      </c>
      <c r="BB39">
        <v>0.97</v>
      </c>
      <c r="BC39">
        <v>3.19</v>
      </c>
      <c r="BD39">
        <v>48.4</v>
      </c>
      <c r="BE39">
        <v>48.4</v>
      </c>
      <c r="BF39">
        <v>0</v>
      </c>
      <c r="BG39">
        <v>0</v>
      </c>
      <c r="BH39">
        <v>90.36</v>
      </c>
      <c r="BI39">
        <v>29.04</v>
      </c>
      <c r="BJ39">
        <v>0.98</v>
      </c>
      <c r="BK39">
        <v>1.02</v>
      </c>
      <c r="BL39">
        <v>21.28</v>
      </c>
      <c r="BM39">
        <v>0</v>
      </c>
      <c r="BN39">
        <v>15.81</v>
      </c>
      <c r="BO39">
        <v>46.5</v>
      </c>
      <c r="BP39">
        <v>0.61</v>
      </c>
      <c r="BQ39">
        <v>0.52</v>
      </c>
    </row>
    <row r="40" spans="1:69">
      <c r="A40" t="s">
        <v>338</v>
      </c>
      <c r="G40" t="s">
        <v>82</v>
      </c>
      <c r="H40" s="73">
        <v>812.18999999999983</v>
      </c>
      <c r="I40" s="46">
        <v>241.53</v>
      </c>
      <c r="J40" s="46">
        <v>325.50000000000006</v>
      </c>
      <c r="K40" s="46">
        <v>93.9</v>
      </c>
      <c r="L40" s="46">
        <v>8.49</v>
      </c>
      <c r="M40" s="74">
        <v>0</v>
      </c>
      <c r="N40" s="73">
        <v>0</v>
      </c>
      <c r="O40" s="46">
        <v>30</v>
      </c>
      <c r="P40" s="46">
        <v>0</v>
      </c>
      <c r="Q40" s="46">
        <v>0</v>
      </c>
      <c r="R40" s="46">
        <v>0</v>
      </c>
      <c r="S40" s="74">
        <v>0</v>
      </c>
      <c r="W40">
        <v>16.73</v>
      </c>
      <c r="X40">
        <v>0</v>
      </c>
      <c r="Y40">
        <v>85.15</v>
      </c>
      <c r="Z40">
        <v>23.23</v>
      </c>
      <c r="AA40">
        <v>48.4</v>
      </c>
      <c r="AB40">
        <v>63.62</v>
      </c>
      <c r="AC40">
        <v>0</v>
      </c>
      <c r="AD40">
        <v>0.61</v>
      </c>
      <c r="AE40">
        <v>62.92</v>
      </c>
      <c r="AF40">
        <v>30</v>
      </c>
      <c r="AG40">
        <v>24.2</v>
      </c>
      <c r="AH40">
        <v>24.2</v>
      </c>
      <c r="AI40">
        <v>0</v>
      </c>
      <c r="AJ40">
        <v>63.16</v>
      </c>
      <c r="AK40">
        <v>7.74</v>
      </c>
      <c r="AL40">
        <v>24.2</v>
      </c>
      <c r="AM40">
        <v>4.84</v>
      </c>
      <c r="AN40">
        <v>24.2</v>
      </c>
      <c r="AO40">
        <v>43.56</v>
      </c>
      <c r="AP40">
        <v>0.37</v>
      </c>
      <c r="AQ40">
        <v>62.92</v>
      </c>
      <c r="AR40">
        <v>64.37</v>
      </c>
      <c r="AS40">
        <v>6.78</v>
      </c>
      <c r="AT40">
        <v>0.98</v>
      </c>
      <c r="AU40">
        <v>0.97</v>
      </c>
      <c r="AV40">
        <v>255.46</v>
      </c>
      <c r="AW40">
        <v>34.65</v>
      </c>
      <c r="AX40">
        <v>0.92</v>
      </c>
      <c r="AY40">
        <v>116.9</v>
      </c>
      <c r="AZ40">
        <v>23.72</v>
      </c>
      <c r="BA40">
        <v>85.67</v>
      </c>
      <c r="BB40">
        <v>0.97</v>
      </c>
      <c r="BC40">
        <v>3.65</v>
      </c>
      <c r="BD40">
        <v>48.4</v>
      </c>
      <c r="BE40">
        <v>48.4</v>
      </c>
      <c r="BF40">
        <v>0</v>
      </c>
      <c r="BG40">
        <v>0</v>
      </c>
      <c r="BH40">
        <v>90.36</v>
      </c>
      <c r="BI40">
        <v>29.04</v>
      </c>
      <c r="BJ40">
        <v>0.98</v>
      </c>
      <c r="BK40">
        <v>1.02</v>
      </c>
      <c r="BL40">
        <v>21.28</v>
      </c>
      <c r="BM40">
        <v>0</v>
      </c>
      <c r="BN40">
        <v>15.81</v>
      </c>
      <c r="BO40">
        <v>50.1</v>
      </c>
      <c r="BP40">
        <v>0.61</v>
      </c>
      <c r="BQ40">
        <v>0.52</v>
      </c>
    </row>
    <row r="41" spans="1:69">
      <c r="A41" t="s">
        <v>339</v>
      </c>
      <c r="G41" t="s">
        <v>83</v>
      </c>
      <c r="H41" s="73">
        <v>821.28999999999985</v>
      </c>
      <c r="I41" s="46">
        <v>245.43</v>
      </c>
      <c r="J41" s="46">
        <v>325.50000000000006</v>
      </c>
      <c r="K41" s="46">
        <v>93.9</v>
      </c>
      <c r="L41" s="46">
        <v>8.92</v>
      </c>
      <c r="M41" s="74">
        <v>0</v>
      </c>
      <c r="N41" s="73">
        <v>0</v>
      </c>
      <c r="O41" s="46">
        <v>30</v>
      </c>
      <c r="P41" s="46">
        <v>0</v>
      </c>
      <c r="Q41" s="46">
        <v>0</v>
      </c>
      <c r="R41" s="46">
        <v>0</v>
      </c>
      <c r="S41" s="74">
        <v>0</v>
      </c>
      <c r="W41">
        <v>16.73</v>
      </c>
      <c r="X41">
        <v>0</v>
      </c>
      <c r="Y41">
        <v>85.15</v>
      </c>
      <c r="Z41">
        <v>23.23</v>
      </c>
      <c r="AA41">
        <v>48.4</v>
      </c>
      <c r="AB41">
        <v>63.62</v>
      </c>
      <c r="AC41">
        <v>0</v>
      </c>
      <c r="AD41">
        <v>0.61</v>
      </c>
      <c r="AE41">
        <v>62.92</v>
      </c>
      <c r="AF41">
        <v>30</v>
      </c>
      <c r="AG41">
        <v>24.2</v>
      </c>
      <c r="AH41">
        <v>24.2</v>
      </c>
      <c r="AI41">
        <v>0</v>
      </c>
      <c r="AJ41">
        <v>63.16</v>
      </c>
      <c r="AK41">
        <v>7.74</v>
      </c>
      <c r="AL41">
        <v>24.2</v>
      </c>
      <c r="AM41">
        <v>4.84</v>
      </c>
      <c r="AN41">
        <v>24.2</v>
      </c>
      <c r="AO41">
        <v>43.56</v>
      </c>
      <c r="AP41">
        <v>0.37</v>
      </c>
      <c r="AQ41">
        <v>62.92</v>
      </c>
      <c r="AR41">
        <v>64.37</v>
      </c>
      <c r="AS41">
        <v>6.78</v>
      </c>
      <c r="AT41">
        <v>0.98</v>
      </c>
      <c r="AU41">
        <v>0.97</v>
      </c>
      <c r="AV41">
        <v>255.46</v>
      </c>
      <c r="AW41">
        <v>34.65</v>
      </c>
      <c r="AX41">
        <v>0.92</v>
      </c>
      <c r="AY41">
        <v>126</v>
      </c>
      <c r="AZ41">
        <v>23.72</v>
      </c>
      <c r="BA41">
        <v>85.67</v>
      </c>
      <c r="BB41">
        <v>0.97</v>
      </c>
      <c r="BC41">
        <v>4.08</v>
      </c>
      <c r="BD41">
        <v>48.4</v>
      </c>
      <c r="BE41">
        <v>48.4</v>
      </c>
      <c r="BF41">
        <v>0</v>
      </c>
      <c r="BG41">
        <v>0</v>
      </c>
      <c r="BH41">
        <v>90.36</v>
      </c>
      <c r="BI41">
        <v>29.04</v>
      </c>
      <c r="BJ41">
        <v>0.98</v>
      </c>
      <c r="BK41">
        <v>1.02</v>
      </c>
      <c r="BL41">
        <v>21.28</v>
      </c>
      <c r="BM41">
        <v>0</v>
      </c>
      <c r="BN41">
        <v>15.81</v>
      </c>
      <c r="BO41">
        <v>54</v>
      </c>
      <c r="BP41">
        <v>0.61</v>
      </c>
      <c r="BQ41">
        <v>0.52</v>
      </c>
    </row>
    <row r="42" spans="1:69">
      <c r="A42" t="s">
        <v>340</v>
      </c>
      <c r="G42" t="s">
        <v>84</v>
      </c>
      <c r="H42" s="73">
        <v>835.28999999999985</v>
      </c>
      <c r="I42" s="46">
        <v>251.43</v>
      </c>
      <c r="J42" s="46">
        <v>325.50000000000006</v>
      </c>
      <c r="K42" s="46">
        <v>93.9</v>
      </c>
      <c r="L42" s="46">
        <v>9.379999999999999</v>
      </c>
      <c r="M42" s="74">
        <v>0</v>
      </c>
      <c r="N42" s="73">
        <v>0</v>
      </c>
      <c r="O42" s="46">
        <v>30</v>
      </c>
      <c r="P42" s="46">
        <v>0</v>
      </c>
      <c r="Q42" s="46">
        <v>0</v>
      </c>
      <c r="R42" s="46">
        <v>0</v>
      </c>
      <c r="S42" s="74">
        <v>0</v>
      </c>
      <c r="W42">
        <v>16.73</v>
      </c>
      <c r="X42">
        <v>0</v>
      </c>
      <c r="Y42">
        <v>85.15</v>
      </c>
      <c r="Z42">
        <v>23.23</v>
      </c>
      <c r="AA42">
        <v>48.4</v>
      </c>
      <c r="AB42">
        <v>63.62</v>
      </c>
      <c r="AC42">
        <v>0</v>
      </c>
      <c r="AD42">
        <v>0.61</v>
      </c>
      <c r="AE42">
        <v>62.92</v>
      </c>
      <c r="AF42">
        <v>30</v>
      </c>
      <c r="AG42">
        <v>24.2</v>
      </c>
      <c r="AH42">
        <v>24.2</v>
      </c>
      <c r="AI42">
        <v>0</v>
      </c>
      <c r="AJ42">
        <v>63.16</v>
      </c>
      <c r="AK42">
        <v>7.74</v>
      </c>
      <c r="AL42">
        <v>24.2</v>
      </c>
      <c r="AM42">
        <v>4.84</v>
      </c>
      <c r="AN42">
        <v>24.2</v>
      </c>
      <c r="AO42">
        <v>43.56</v>
      </c>
      <c r="AP42">
        <v>0.37</v>
      </c>
      <c r="AQ42">
        <v>62.92</v>
      </c>
      <c r="AR42">
        <v>64.37</v>
      </c>
      <c r="AS42">
        <v>6.78</v>
      </c>
      <c r="AT42">
        <v>0.98</v>
      </c>
      <c r="AU42">
        <v>0.97</v>
      </c>
      <c r="AV42">
        <v>255.46</v>
      </c>
      <c r="AW42">
        <v>34.65</v>
      </c>
      <c r="AX42">
        <v>0.92</v>
      </c>
      <c r="AY42">
        <v>140</v>
      </c>
      <c r="AZ42">
        <v>23.72</v>
      </c>
      <c r="BA42">
        <v>85.67</v>
      </c>
      <c r="BB42">
        <v>0.97</v>
      </c>
      <c r="BC42">
        <v>4.54</v>
      </c>
      <c r="BD42">
        <v>48.4</v>
      </c>
      <c r="BE42">
        <v>48.4</v>
      </c>
      <c r="BF42">
        <v>0</v>
      </c>
      <c r="BG42">
        <v>0</v>
      </c>
      <c r="BH42">
        <v>90.36</v>
      </c>
      <c r="BI42">
        <v>29.04</v>
      </c>
      <c r="BJ42">
        <v>0.98</v>
      </c>
      <c r="BK42">
        <v>1.02</v>
      </c>
      <c r="BL42">
        <v>21.28</v>
      </c>
      <c r="BM42">
        <v>0</v>
      </c>
      <c r="BN42">
        <v>15.81</v>
      </c>
      <c r="BO42">
        <v>60</v>
      </c>
      <c r="BP42">
        <v>0.61</v>
      </c>
      <c r="BQ42">
        <v>0.52</v>
      </c>
    </row>
    <row r="43" spans="1:69">
      <c r="A43" t="s">
        <v>346</v>
      </c>
      <c r="G43" t="s">
        <v>85</v>
      </c>
      <c r="H43" s="73">
        <v>838.93999999999994</v>
      </c>
      <c r="I43" s="46">
        <v>344.44</v>
      </c>
      <c r="J43" s="46">
        <v>324.89000000000004</v>
      </c>
      <c r="K43" s="46">
        <v>93.9</v>
      </c>
      <c r="L43" s="46">
        <v>9.85</v>
      </c>
      <c r="M43" s="74">
        <v>0</v>
      </c>
      <c r="N43" s="73">
        <v>0</v>
      </c>
      <c r="O43" s="46">
        <v>30</v>
      </c>
      <c r="P43" s="46">
        <v>0</v>
      </c>
      <c r="Q43" s="46">
        <v>0</v>
      </c>
      <c r="R43" s="46">
        <v>0</v>
      </c>
      <c r="S43" s="74">
        <v>0</v>
      </c>
      <c r="W43">
        <v>16.73</v>
      </c>
      <c r="X43">
        <v>0</v>
      </c>
      <c r="Y43">
        <v>85.15</v>
      </c>
      <c r="Z43">
        <v>23.23</v>
      </c>
      <c r="AA43">
        <v>48.4</v>
      </c>
      <c r="AB43">
        <v>63.62</v>
      </c>
      <c r="AC43">
        <v>90.99</v>
      </c>
      <c r="AD43">
        <v>0</v>
      </c>
      <c r="AE43">
        <v>62.92</v>
      </c>
      <c r="AF43">
        <v>30</v>
      </c>
      <c r="AG43">
        <v>24.2</v>
      </c>
      <c r="AH43">
        <v>24.2</v>
      </c>
      <c r="AI43">
        <v>0</v>
      </c>
      <c r="AJ43">
        <v>63.16</v>
      </c>
      <c r="AK43">
        <v>7.74</v>
      </c>
      <c r="AL43">
        <v>24.2</v>
      </c>
      <c r="AM43">
        <v>4.84</v>
      </c>
      <c r="AN43">
        <v>24.2</v>
      </c>
      <c r="AO43">
        <v>43.56</v>
      </c>
      <c r="AP43">
        <v>0</v>
      </c>
      <c r="AQ43">
        <v>62.92</v>
      </c>
      <c r="AR43">
        <v>64.37</v>
      </c>
      <c r="AS43">
        <v>6.78</v>
      </c>
      <c r="AT43">
        <v>0</v>
      </c>
      <c r="AU43">
        <v>0.97</v>
      </c>
      <c r="AV43">
        <v>255.46</v>
      </c>
      <c r="AW43">
        <v>36.69</v>
      </c>
      <c r="AX43">
        <v>0</v>
      </c>
      <c r="AY43">
        <v>147</v>
      </c>
      <c r="AZ43">
        <v>23.72</v>
      </c>
      <c r="BA43">
        <v>85.67</v>
      </c>
      <c r="BB43">
        <v>0</v>
      </c>
      <c r="BC43">
        <v>5.01</v>
      </c>
      <c r="BD43">
        <v>48.4</v>
      </c>
      <c r="BE43">
        <v>48.4</v>
      </c>
      <c r="BF43">
        <v>0</v>
      </c>
      <c r="BG43">
        <v>0</v>
      </c>
      <c r="BH43">
        <v>90.36</v>
      </c>
      <c r="BI43">
        <v>29.04</v>
      </c>
      <c r="BJ43">
        <v>0</v>
      </c>
      <c r="BK43">
        <v>0</v>
      </c>
      <c r="BL43">
        <v>21.28</v>
      </c>
      <c r="BM43">
        <v>0</v>
      </c>
      <c r="BN43">
        <v>15.81</v>
      </c>
      <c r="BO43">
        <v>63</v>
      </c>
      <c r="BP43">
        <v>0</v>
      </c>
      <c r="BQ43">
        <v>0</v>
      </c>
    </row>
    <row r="44" spans="1:69">
      <c r="A44" t="s">
        <v>350</v>
      </c>
      <c r="G44" t="s">
        <v>86</v>
      </c>
      <c r="H44" s="73">
        <v>845.93999999999994</v>
      </c>
      <c r="I44" s="46">
        <v>347.44</v>
      </c>
      <c r="J44" s="46">
        <v>324.89000000000004</v>
      </c>
      <c r="K44" s="46">
        <v>93.9</v>
      </c>
      <c r="L44" s="46">
        <v>9.870000000000001</v>
      </c>
      <c r="M44" s="74">
        <v>0</v>
      </c>
      <c r="N44" s="73">
        <v>0</v>
      </c>
      <c r="O44" s="46">
        <v>30</v>
      </c>
      <c r="P44" s="46">
        <v>0</v>
      </c>
      <c r="Q44" s="46">
        <v>0</v>
      </c>
      <c r="R44" s="46">
        <v>0</v>
      </c>
      <c r="S44" s="74">
        <v>0</v>
      </c>
      <c r="W44">
        <v>16.73</v>
      </c>
      <c r="X44">
        <v>0</v>
      </c>
      <c r="Y44">
        <v>85.15</v>
      </c>
      <c r="Z44">
        <v>23.23</v>
      </c>
      <c r="AA44">
        <v>48.4</v>
      </c>
      <c r="AB44">
        <v>63.62</v>
      </c>
      <c r="AC44">
        <v>90.99</v>
      </c>
      <c r="AD44">
        <v>0</v>
      </c>
      <c r="AE44">
        <v>62.92</v>
      </c>
      <c r="AF44">
        <v>30</v>
      </c>
      <c r="AG44">
        <v>24.2</v>
      </c>
      <c r="AH44">
        <v>24.2</v>
      </c>
      <c r="AI44">
        <v>0</v>
      </c>
      <c r="AJ44">
        <v>63.16</v>
      </c>
      <c r="AK44">
        <v>7.74</v>
      </c>
      <c r="AL44">
        <v>24.2</v>
      </c>
      <c r="AM44">
        <v>4.84</v>
      </c>
      <c r="AN44">
        <v>24.2</v>
      </c>
      <c r="AO44">
        <v>43.56</v>
      </c>
      <c r="AP44">
        <v>0</v>
      </c>
      <c r="AQ44">
        <v>62.92</v>
      </c>
      <c r="AR44">
        <v>64.37</v>
      </c>
      <c r="AS44">
        <v>6.78</v>
      </c>
      <c r="AT44">
        <v>0</v>
      </c>
      <c r="AU44">
        <v>0.97</v>
      </c>
      <c r="AV44">
        <v>255.46</v>
      </c>
      <c r="AW44">
        <v>36.69</v>
      </c>
      <c r="AX44">
        <v>0</v>
      </c>
      <c r="AY44">
        <v>154</v>
      </c>
      <c r="AZ44">
        <v>23.72</v>
      </c>
      <c r="BA44">
        <v>85.67</v>
      </c>
      <c r="BB44">
        <v>0</v>
      </c>
      <c r="BC44">
        <v>5.03</v>
      </c>
      <c r="BD44">
        <v>48.4</v>
      </c>
      <c r="BE44">
        <v>48.4</v>
      </c>
      <c r="BF44">
        <v>0</v>
      </c>
      <c r="BG44">
        <v>0</v>
      </c>
      <c r="BH44">
        <v>90.36</v>
      </c>
      <c r="BI44">
        <v>29.04</v>
      </c>
      <c r="BJ44">
        <v>0</v>
      </c>
      <c r="BK44">
        <v>0</v>
      </c>
      <c r="BL44">
        <v>21.28</v>
      </c>
      <c r="BM44">
        <v>0</v>
      </c>
      <c r="BN44">
        <v>15.81</v>
      </c>
      <c r="BO44">
        <v>66</v>
      </c>
      <c r="BP44">
        <v>0</v>
      </c>
      <c r="BQ44">
        <v>0</v>
      </c>
    </row>
    <row r="45" spans="1:69">
      <c r="A45" t="s">
        <v>373</v>
      </c>
      <c r="G45" t="s">
        <v>87</v>
      </c>
      <c r="H45" s="73">
        <v>851.54</v>
      </c>
      <c r="I45" s="46">
        <v>349.84000000000003</v>
      </c>
      <c r="J45" s="46">
        <v>324.89000000000004</v>
      </c>
      <c r="K45" s="46">
        <v>93.9</v>
      </c>
      <c r="L45" s="46">
        <v>9.9699999999999989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16.73</v>
      </c>
      <c r="X45">
        <v>0</v>
      </c>
      <c r="Y45">
        <v>85.15</v>
      </c>
      <c r="Z45">
        <v>23.23</v>
      </c>
      <c r="AA45">
        <v>48.4</v>
      </c>
      <c r="AB45">
        <v>63.62</v>
      </c>
      <c r="AC45">
        <v>90.99</v>
      </c>
      <c r="AD45">
        <v>0</v>
      </c>
      <c r="AE45">
        <v>62.92</v>
      </c>
      <c r="AF45">
        <v>30</v>
      </c>
      <c r="AG45">
        <v>24.2</v>
      </c>
      <c r="AH45">
        <v>24.2</v>
      </c>
      <c r="AI45">
        <v>0</v>
      </c>
      <c r="AJ45">
        <v>63.16</v>
      </c>
      <c r="AK45">
        <v>7.74</v>
      </c>
      <c r="AL45">
        <v>24.2</v>
      </c>
      <c r="AM45">
        <v>4.84</v>
      </c>
      <c r="AN45">
        <v>24.2</v>
      </c>
      <c r="AO45">
        <v>43.56</v>
      </c>
      <c r="AP45">
        <v>0</v>
      </c>
      <c r="AQ45">
        <v>62.92</v>
      </c>
      <c r="AR45">
        <v>64.37</v>
      </c>
      <c r="AS45">
        <v>6.78</v>
      </c>
      <c r="AT45">
        <v>0</v>
      </c>
      <c r="AU45">
        <v>0.97</v>
      </c>
      <c r="AV45">
        <v>255.46</v>
      </c>
      <c r="AW45">
        <v>36.69</v>
      </c>
      <c r="AX45">
        <v>0</v>
      </c>
      <c r="AY45">
        <v>159.6</v>
      </c>
      <c r="AZ45">
        <v>23.72</v>
      </c>
      <c r="BA45">
        <v>85.67</v>
      </c>
      <c r="BB45">
        <v>0</v>
      </c>
      <c r="BC45">
        <v>5.13</v>
      </c>
      <c r="BD45">
        <v>48.4</v>
      </c>
      <c r="BE45">
        <v>48.4</v>
      </c>
      <c r="BF45">
        <v>0</v>
      </c>
      <c r="BG45">
        <v>0</v>
      </c>
      <c r="BH45">
        <v>90.36</v>
      </c>
      <c r="BI45">
        <v>29.04</v>
      </c>
      <c r="BJ45">
        <v>0</v>
      </c>
      <c r="BK45">
        <v>0</v>
      </c>
      <c r="BL45">
        <v>21.28</v>
      </c>
      <c r="BM45">
        <v>0</v>
      </c>
      <c r="BN45">
        <v>15.81</v>
      </c>
      <c r="BO45">
        <v>68.400000000000006</v>
      </c>
      <c r="BP45">
        <v>0</v>
      </c>
      <c r="BQ45">
        <v>0</v>
      </c>
    </row>
    <row r="46" spans="1:69">
      <c r="A46" t="s">
        <v>374</v>
      </c>
      <c r="G46" t="s">
        <v>88</v>
      </c>
      <c r="H46" s="73">
        <v>859.93999999999994</v>
      </c>
      <c r="I46" s="46">
        <v>353.44</v>
      </c>
      <c r="J46" s="46">
        <v>324.89000000000004</v>
      </c>
      <c r="K46" s="46">
        <v>93.9</v>
      </c>
      <c r="L46" s="46">
        <v>10.16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16.73</v>
      </c>
      <c r="X46">
        <v>0</v>
      </c>
      <c r="Y46">
        <v>85.15</v>
      </c>
      <c r="Z46">
        <v>23.23</v>
      </c>
      <c r="AA46">
        <v>48.4</v>
      </c>
      <c r="AB46">
        <v>63.62</v>
      </c>
      <c r="AC46">
        <v>90.99</v>
      </c>
      <c r="AD46">
        <v>0</v>
      </c>
      <c r="AE46">
        <v>62.92</v>
      </c>
      <c r="AF46">
        <v>30</v>
      </c>
      <c r="AG46">
        <v>24.2</v>
      </c>
      <c r="AH46">
        <v>24.2</v>
      </c>
      <c r="AI46">
        <v>0</v>
      </c>
      <c r="AJ46">
        <v>63.16</v>
      </c>
      <c r="AK46">
        <v>7.74</v>
      </c>
      <c r="AL46">
        <v>24.2</v>
      </c>
      <c r="AM46">
        <v>4.84</v>
      </c>
      <c r="AN46">
        <v>24.2</v>
      </c>
      <c r="AO46">
        <v>43.56</v>
      </c>
      <c r="AP46">
        <v>0</v>
      </c>
      <c r="AQ46">
        <v>62.92</v>
      </c>
      <c r="AR46">
        <v>64.37</v>
      </c>
      <c r="AS46">
        <v>6.78</v>
      </c>
      <c r="AT46">
        <v>0</v>
      </c>
      <c r="AU46">
        <v>0.97</v>
      </c>
      <c r="AV46">
        <v>255.46</v>
      </c>
      <c r="AW46">
        <v>36.69</v>
      </c>
      <c r="AX46">
        <v>0</v>
      </c>
      <c r="AY46">
        <v>168</v>
      </c>
      <c r="AZ46">
        <v>23.72</v>
      </c>
      <c r="BA46">
        <v>85.67</v>
      </c>
      <c r="BB46">
        <v>0</v>
      </c>
      <c r="BC46">
        <v>5.32</v>
      </c>
      <c r="BD46">
        <v>48.4</v>
      </c>
      <c r="BE46">
        <v>48.4</v>
      </c>
      <c r="BF46">
        <v>0</v>
      </c>
      <c r="BG46">
        <v>0</v>
      </c>
      <c r="BH46">
        <v>90.36</v>
      </c>
      <c r="BI46">
        <v>29.04</v>
      </c>
      <c r="BJ46">
        <v>0</v>
      </c>
      <c r="BK46">
        <v>0</v>
      </c>
      <c r="BL46">
        <v>21.28</v>
      </c>
      <c r="BM46">
        <v>0</v>
      </c>
      <c r="BN46">
        <v>15.81</v>
      </c>
      <c r="BO46">
        <v>72</v>
      </c>
      <c r="BP46">
        <v>0</v>
      </c>
      <c r="BQ46">
        <v>0</v>
      </c>
    </row>
    <row r="47" spans="1:69">
      <c r="A47" t="s">
        <v>378</v>
      </c>
      <c r="G47" t="s">
        <v>89</v>
      </c>
      <c r="H47" s="73">
        <v>863.43999999999994</v>
      </c>
      <c r="I47" s="46">
        <v>354.94</v>
      </c>
      <c r="J47" s="46">
        <v>324.89000000000004</v>
      </c>
      <c r="K47" s="46">
        <v>93.9</v>
      </c>
      <c r="L47" s="46">
        <v>10.45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16.73</v>
      </c>
      <c r="X47">
        <v>0</v>
      </c>
      <c r="Y47">
        <v>85.15</v>
      </c>
      <c r="Z47">
        <v>23.23</v>
      </c>
      <c r="AA47">
        <v>48.4</v>
      </c>
      <c r="AB47">
        <v>63.62</v>
      </c>
      <c r="AC47">
        <v>90.99</v>
      </c>
      <c r="AD47">
        <v>0</v>
      </c>
      <c r="AE47">
        <v>62.92</v>
      </c>
      <c r="AF47">
        <v>30</v>
      </c>
      <c r="AG47">
        <v>24.2</v>
      </c>
      <c r="AH47">
        <v>24.2</v>
      </c>
      <c r="AI47">
        <v>0</v>
      </c>
      <c r="AJ47">
        <v>63.16</v>
      </c>
      <c r="AK47">
        <v>7.74</v>
      </c>
      <c r="AL47">
        <v>24.2</v>
      </c>
      <c r="AM47">
        <v>4.84</v>
      </c>
      <c r="AN47">
        <v>24.2</v>
      </c>
      <c r="AO47">
        <v>43.56</v>
      </c>
      <c r="AP47">
        <v>0</v>
      </c>
      <c r="AQ47">
        <v>62.92</v>
      </c>
      <c r="AR47">
        <v>64.37</v>
      </c>
      <c r="AS47">
        <v>6.78</v>
      </c>
      <c r="AT47">
        <v>0</v>
      </c>
      <c r="AU47">
        <v>0.97</v>
      </c>
      <c r="AV47">
        <v>255.46</v>
      </c>
      <c r="AW47">
        <v>36.69</v>
      </c>
      <c r="AX47">
        <v>0</v>
      </c>
      <c r="AY47">
        <v>171.5</v>
      </c>
      <c r="AZ47">
        <v>23.72</v>
      </c>
      <c r="BA47">
        <v>85.67</v>
      </c>
      <c r="BB47">
        <v>0</v>
      </c>
      <c r="BC47">
        <v>5.61</v>
      </c>
      <c r="BD47">
        <v>48.4</v>
      </c>
      <c r="BE47">
        <v>48.4</v>
      </c>
      <c r="BF47">
        <v>0</v>
      </c>
      <c r="BG47">
        <v>0</v>
      </c>
      <c r="BH47">
        <v>90.36</v>
      </c>
      <c r="BI47">
        <v>29.04</v>
      </c>
      <c r="BJ47">
        <v>0</v>
      </c>
      <c r="BK47">
        <v>0</v>
      </c>
      <c r="BL47">
        <v>21.28</v>
      </c>
      <c r="BM47">
        <v>0</v>
      </c>
      <c r="BN47">
        <v>15.81</v>
      </c>
      <c r="BO47">
        <v>73.5</v>
      </c>
      <c r="BP47">
        <v>0</v>
      </c>
      <c r="BQ47">
        <v>0</v>
      </c>
    </row>
    <row r="48" spans="1:69">
      <c r="A48" t="s">
        <v>382</v>
      </c>
      <c r="G48" t="s">
        <v>90</v>
      </c>
      <c r="H48" s="73">
        <v>863.43999999999994</v>
      </c>
      <c r="I48" s="46">
        <v>354.94</v>
      </c>
      <c r="J48" s="46">
        <v>324.89000000000004</v>
      </c>
      <c r="K48" s="46">
        <v>93.9</v>
      </c>
      <c r="L48" s="46">
        <v>10.55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16.73</v>
      </c>
      <c r="X48">
        <v>0</v>
      </c>
      <c r="Y48">
        <v>85.15</v>
      </c>
      <c r="Z48">
        <v>23.23</v>
      </c>
      <c r="AA48">
        <v>48.4</v>
      </c>
      <c r="AB48">
        <v>63.62</v>
      </c>
      <c r="AC48">
        <v>90.99</v>
      </c>
      <c r="AD48">
        <v>0</v>
      </c>
      <c r="AE48">
        <v>62.92</v>
      </c>
      <c r="AF48">
        <v>30</v>
      </c>
      <c r="AG48">
        <v>24.2</v>
      </c>
      <c r="AH48">
        <v>24.2</v>
      </c>
      <c r="AI48">
        <v>0</v>
      </c>
      <c r="AJ48">
        <v>63.16</v>
      </c>
      <c r="AK48">
        <v>7.74</v>
      </c>
      <c r="AL48">
        <v>24.2</v>
      </c>
      <c r="AM48">
        <v>4.84</v>
      </c>
      <c r="AN48">
        <v>24.2</v>
      </c>
      <c r="AO48">
        <v>43.56</v>
      </c>
      <c r="AP48">
        <v>0</v>
      </c>
      <c r="AQ48">
        <v>62.92</v>
      </c>
      <c r="AR48">
        <v>64.37</v>
      </c>
      <c r="AS48">
        <v>6.78</v>
      </c>
      <c r="AT48">
        <v>0</v>
      </c>
      <c r="AU48">
        <v>0.97</v>
      </c>
      <c r="AV48">
        <v>255.46</v>
      </c>
      <c r="AW48">
        <v>36.69</v>
      </c>
      <c r="AX48">
        <v>0</v>
      </c>
      <c r="AY48">
        <v>171.5</v>
      </c>
      <c r="AZ48">
        <v>23.72</v>
      </c>
      <c r="BA48">
        <v>85.67</v>
      </c>
      <c r="BB48">
        <v>0</v>
      </c>
      <c r="BC48">
        <v>5.71</v>
      </c>
      <c r="BD48">
        <v>48.4</v>
      </c>
      <c r="BE48">
        <v>48.4</v>
      </c>
      <c r="BF48">
        <v>0</v>
      </c>
      <c r="BG48">
        <v>0</v>
      </c>
      <c r="BH48">
        <v>90.36</v>
      </c>
      <c r="BI48">
        <v>29.04</v>
      </c>
      <c r="BJ48">
        <v>0</v>
      </c>
      <c r="BK48">
        <v>0</v>
      </c>
      <c r="BL48">
        <v>21.28</v>
      </c>
      <c r="BM48">
        <v>0</v>
      </c>
      <c r="BN48">
        <v>15.81</v>
      </c>
      <c r="BO48">
        <v>73.5</v>
      </c>
      <c r="BP48">
        <v>0</v>
      </c>
      <c r="BQ48">
        <v>0</v>
      </c>
    </row>
    <row r="49" spans="1:69">
      <c r="A49" t="s">
        <v>383</v>
      </c>
      <c r="G49" t="s">
        <v>91</v>
      </c>
      <c r="H49" s="73">
        <v>863.43999999999994</v>
      </c>
      <c r="I49" s="46">
        <v>354.94</v>
      </c>
      <c r="J49" s="46">
        <v>324.89000000000004</v>
      </c>
      <c r="K49" s="46">
        <v>93.9</v>
      </c>
      <c r="L49" s="46">
        <v>10.74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16.73</v>
      </c>
      <c r="X49">
        <v>0</v>
      </c>
      <c r="Y49">
        <v>85.15</v>
      </c>
      <c r="Z49">
        <v>23.23</v>
      </c>
      <c r="AA49">
        <v>48.4</v>
      </c>
      <c r="AB49">
        <v>63.62</v>
      </c>
      <c r="AC49">
        <v>90.99</v>
      </c>
      <c r="AD49">
        <v>0</v>
      </c>
      <c r="AE49">
        <v>62.92</v>
      </c>
      <c r="AF49">
        <v>30</v>
      </c>
      <c r="AG49">
        <v>24.2</v>
      </c>
      <c r="AH49">
        <v>24.2</v>
      </c>
      <c r="AI49">
        <v>0</v>
      </c>
      <c r="AJ49">
        <v>63.16</v>
      </c>
      <c r="AK49">
        <v>7.74</v>
      </c>
      <c r="AL49">
        <v>24.2</v>
      </c>
      <c r="AM49">
        <v>4.84</v>
      </c>
      <c r="AN49">
        <v>24.2</v>
      </c>
      <c r="AO49">
        <v>43.56</v>
      </c>
      <c r="AP49">
        <v>0</v>
      </c>
      <c r="AQ49">
        <v>62.92</v>
      </c>
      <c r="AR49">
        <v>64.37</v>
      </c>
      <c r="AS49">
        <v>6.78</v>
      </c>
      <c r="AT49">
        <v>0</v>
      </c>
      <c r="AU49">
        <v>0.97</v>
      </c>
      <c r="AV49">
        <v>255.46</v>
      </c>
      <c r="AW49">
        <v>36.69</v>
      </c>
      <c r="AX49">
        <v>0</v>
      </c>
      <c r="AY49">
        <v>171.5</v>
      </c>
      <c r="AZ49">
        <v>23.72</v>
      </c>
      <c r="BA49">
        <v>85.67</v>
      </c>
      <c r="BB49">
        <v>0</v>
      </c>
      <c r="BC49">
        <v>5.9</v>
      </c>
      <c r="BD49">
        <v>48.4</v>
      </c>
      <c r="BE49">
        <v>48.4</v>
      </c>
      <c r="BF49">
        <v>0</v>
      </c>
      <c r="BG49">
        <v>0</v>
      </c>
      <c r="BH49">
        <v>90.36</v>
      </c>
      <c r="BI49">
        <v>29.04</v>
      </c>
      <c r="BJ49">
        <v>0</v>
      </c>
      <c r="BK49">
        <v>0</v>
      </c>
      <c r="BL49">
        <v>21.28</v>
      </c>
      <c r="BM49">
        <v>0</v>
      </c>
      <c r="BN49">
        <v>15.81</v>
      </c>
      <c r="BO49">
        <v>73.5</v>
      </c>
      <c r="BP49">
        <v>0</v>
      </c>
      <c r="BQ49">
        <v>0</v>
      </c>
    </row>
    <row r="50" spans="1:69">
      <c r="A50" t="s">
        <v>384</v>
      </c>
      <c r="G50" t="s">
        <v>92</v>
      </c>
      <c r="H50" s="73">
        <v>863.43999999999994</v>
      </c>
      <c r="I50" s="46">
        <v>354.94</v>
      </c>
      <c r="J50" s="46">
        <v>324.89000000000004</v>
      </c>
      <c r="K50" s="46">
        <v>93.9</v>
      </c>
      <c r="L50" s="46">
        <v>10.84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16.73</v>
      </c>
      <c r="X50">
        <v>0</v>
      </c>
      <c r="Y50">
        <v>85.15</v>
      </c>
      <c r="Z50">
        <v>23.23</v>
      </c>
      <c r="AA50">
        <v>48.4</v>
      </c>
      <c r="AB50">
        <v>63.62</v>
      </c>
      <c r="AC50">
        <v>90.99</v>
      </c>
      <c r="AD50">
        <v>0</v>
      </c>
      <c r="AE50">
        <v>62.92</v>
      </c>
      <c r="AF50">
        <v>30</v>
      </c>
      <c r="AG50">
        <v>24.2</v>
      </c>
      <c r="AH50">
        <v>24.2</v>
      </c>
      <c r="AI50">
        <v>0</v>
      </c>
      <c r="AJ50">
        <v>63.16</v>
      </c>
      <c r="AK50">
        <v>7.74</v>
      </c>
      <c r="AL50">
        <v>24.2</v>
      </c>
      <c r="AM50">
        <v>4.84</v>
      </c>
      <c r="AN50">
        <v>24.2</v>
      </c>
      <c r="AO50">
        <v>43.56</v>
      </c>
      <c r="AP50">
        <v>0</v>
      </c>
      <c r="AQ50">
        <v>62.92</v>
      </c>
      <c r="AR50">
        <v>64.37</v>
      </c>
      <c r="AS50">
        <v>6.78</v>
      </c>
      <c r="AT50">
        <v>0</v>
      </c>
      <c r="AU50">
        <v>0.97</v>
      </c>
      <c r="AV50">
        <v>255.46</v>
      </c>
      <c r="AW50">
        <v>36.69</v>
      </c>
      <c r="AX50">
        <v>0</v>
      </c>
      <c r="AY50">
        <v>171.5</v>
      </c>
      <c r="AZ50">
        <v>23.72</v>
      </c>
      <c r="BA50">
        <v>85.67</v>
      </c>
      <c r="BB50">
        <v>0</v>
      </c>
      <c r="BC50">
        <v>6</v>
      </c>
      <c r="BD50">
        <v>48.4</v>
      </c>
      <c r="BE50">
        <v>48.4</v>
      </c>
      <c r="BF50">
        <v>0</v>
      </c>
      <c r="BG50">
        <v>0</v>
      </c>
      <c r="BH50">
        <v>90.36</v>
      </c>
      <c r="BI50">
        <v>29.04</v>
      </c>
      <c r="BJ50">
        <v>0</v>
      </c>
      <c r="BK50">
        <v>0</v>
      </c>
      <c r="BL50">
        <v>21.28</v>
      </c>
      <c r="BM50">
        <v>0</v>
      </c>
      <c r="BN50">
        <v>15.81</v>
      </c>
      <c r="BO50">
        <v>73.5</v>
      </c>
      <c r="BP50">
        <v>0</v>
      </c>
      <c r="BQ50">
        <v>0</v>
      </c>
    </row>
    <row r="51" spans="1:69">
      <c r="A51" t="s">
        <v>386</v>
      </c>
      <c r="G51" t="s">
        <v>93</v>
      </c>
      <c r="H51" s="73">
        <v>863.43999999999994</v>
      </c>
      <c r="I51" s="46">
        <v>354.94</v>
      </c>
      <c r="J51" s="46">
        <v>327.20000000000005</v>
      </c>
      <c r="K51" s="46">
        <v>93.9</v>
      </c>
      <c r="L51" s="46">
        <v>11.129999999999999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19.04</v>
      </c>
      <c r="X51">
        <v>0</v>
      </c>
      <c r="Y51">
        <v>85.15</v>
      </c>
      <c r="Z51">
        <v>23.23</v>
      </c>
      <c r="AA51">
        <v>48.4</v>
      </c>
      <c r="AB51">
        <v>63.62</v>
      </c>
      <c r="AC51">
        <v>90.99</v>
      </c>
      <c r="AD51">
        <v>0</v>
      </c>
      <c r="AE51">
        <v>62.92</v>
      </c>
      <c r="AF51">
        <v>30</v>
      </c>
      <c r="AG51">
        <v>24.2</v>
      </c>
      <c r="AH51">
        <v>24.2</v>
      </c>
      <c r="AI51">
        <v>0</v>
      </c>
      <c r="AJ51">
        <v>63.16</v>
      </c>
      <c r="AK51">
        <v>7.74</v>
      </c>
      <c r="AL51">
        <v>24.2</v>
      </c>
      <c r="AM51">
        <v>4.84</v>
      </c>
      <c r="AN51">
        <v>24.2</v>
      </c>
      <c r="AO51">
        <v>43.56</v>
      </c>
      <c r="AP51">
        <v>0</v>
      </c>
      <c r="AQ51">
        <v>62.92</v>
      </c>
      <c r="AR51">
        <v>64.37</v>
      </c>
      <c r="AS51">
        <v>6.78</v>
      </c>
      <c r="AT51">
        <v>0</v>
      </c>
      <c r="AU51">
        <v>0.97</v>
      </c>
      <c r="AV51">
        <v>255.46</v>
      </c>
      <c r="AW51">
        <v>36.69</v>
      </c>
      <c r="AX51">
        <v>0</v>
      </c>
      <c r="AY51">
        <v>171.5</v>
      </c>
      <c r="AZ51">
        <v>23.72</v>
      </c>
      <c r="BA51">
        <v>85.67</v>
      </c>
      <c r="BB51">
        <v>0</v>
      </c>
      <c r="BC51">
        <v>6.29</v>
      </c>
      <c r="BD51">
        <v>48.4</v>
      </c>
      <c r="BE51">
        <v>48.4</v>
      </c>
      <c r="BF51">
        <v>0</v>
      </c>
      <c r="BG51">
        <v>0</v>
      </c>
      <c r="BH51">
        <v>90.36</v>
      </c>
      <c r="BI51">
        <v>29.04</v>
      </c>
      <c r="BJ51">
        <v>0</v>
      </c>
      <c r="BK51">
        <v>0</v>
      </c>
      <c r="BL51">
        <v>21.28</v>
      </c>
      <c r="BM51">
        <v>0</v>
      </c>
      <c r="BN51">
        <v>15.81</v>
      </c>
      <c r="BO51">
        <v>73.5</v>
      </c>
      <c r="BP51">
        <v>0</v>
      </c>
      <c r="BQ51">
        <v>0</v>
      </c>
    </row>
    <row r="52" spans="1:69">
      <c r="A52" t="s">
        <v>387</v>
      </c>
      <c r="G52" t="s">
        <v>94</v>
      </c>
      <c r="H52" s="73">
        <v>863.43999999999994</v>
      </c>
      <c r="I52" s="46">
        <v>354.94</v>
      </c>
      <c r="J52" s="46">
        <v>327.20000000000005</v>
      </c>
      <c r="K52" s="46">
        <v>93.9</v>
      </c>
      <c r="L52" s="46">
        <v>11.52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19.04</v>
      </c>
      <c r="X52">
        <v>0</v>
      </c>
      <c r="Y52">
        <v>85.15</v>
      </c>
      <c r="Z52">
        <v>23.23</v>
      </c>
      <c r="AA52">
        <v>48.4</v>
      </c>
      <c r="AB52">
        <v>63.62</v>
      </c>
      <c r="AC52">
        <v>90.99</v>
      </c>
      <c r="AD52">
        <v>0</v>
      </c>
      <c r="AE52">
        <v>62.92</v>
      </c>
      <c r="AF52">
        <v>30</v>
      </c>
      <c r="AG52">
        <v>24.2</v>
      </c>
      <c r="AH52">
        <v>24.2</v>
      </c>
      <c r="AI52">
        <v>0</v>
      </c>
      <c r="AJ52">
        <v>63.16</v>
      </c>
      <c r="AK52">
        <v>7.74</v>
      </c>
      <c r="AL52">
        <v>24.2</v>
      </c>
      <c r="AM52">
        <v>4.84</v>
      </c>
      <c r="AN52">
        <v>24.2</v>
      </c>
      <c r="AO52">
        <v>43.56</v>
      </c>
      <c r="AP52">
        <v>0</v>
      </c>
      <c r="AQ52">
        <v>62.92</v>
      </c>
      <c r="AR52">
        <v>64.37</v>
      </c>
      <c r="AS52">
        <v>6.78</v>
      </c>
      <c r="AT52">
        <v>0</v>
      </c>
      <c r="AU52">
        <v>0.97</v>
      </c>
      <c r="AV52">
        <v>255.46</v>
      </c>
      <c r="AW52">
        <v>36.69</v>
      </c>
      <c r="AX52">
        <v>0</v>
      </c>
      <c r="AY52">
        <v>171.5</v>
      </c>
      <c r="AZ52">
        <v>23.72</v>
      </c>
      <c r="BA52">
        <v>85.67</v>
      </c>
      <c r="BB52">
        <v>0</v>
      </c>
      <c r="BC52">
        <v>6.68</v>
      </c>
      <c r="BD52">
        <v>48.4</v>
      </c>
      <c r="BE52">
        <v>48.4</v>
      </c>
      <c r="BF52">
        <v>0</v>
      </c>
      <c r="BG52">
        <v>0</v>
      </c>
      <c r="BH52">
        <v>90.36</v>
      </c>
      <c r="BI52">
        <v>29.04</v>
      </c>
      <c r="BJ52">
        <v>0</v>
      </c>
      <c r="BK52">
        <v>0</v>
      </c>
      <c r="BL52">
        <v>21.28</v>
      </c>
      <c r="BM52">
        <v>0</v>
      </c>
      <c r="BN52">
        <v>15.81</v>
      </c>
      <c r="BO52">
        <v>73.5</v>
      </c>
      <c r="BP52">
        <v>0</v>
      </c>
      <c r="BQ52">
        <v>0</v>
      </c>
    </row>
    <row r="53" spans="1:69">
      <c r="A53" t="s">
        <v>427</v>
      </c>
      <c r="G53" t="s">
        <v>95</v>
      </c>
      <c r="H53" s="73">
        <v>863.43999999999994</v>
      </c>
      <c r="I53" s="46">
        <v>354.94</v>
      </c>
      <c r="J53" s="46">
        <v>327.20000000000005</v>
      </c>
      <c r="K53" s="46">
        <v>93.9</v>
      </c>
      <c r="L53" s="46">
        <v>11.71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19.04</v>
      </c>
      <c r="X53">
        <v>0</v>
      </c>
      <c r="Y53">
        <v>85.15</v>
      </c>
      <c r="Z53">
        <v>23.23</v>
      </c>
      <c r="AA53">
        <v>48.4</v>
      </c>
      <c r="AB53">
        <v>63.62</v>
      </c>
      <c r="AC53">
        <v>90.99</v>
      </c>
      <c r="AD53">
        <v>0</v>
      </c>
      <c r="AE53">
        <v>62.92</v>
      </c>
      <c r="AF53">
        <v>30</v>
      </c>
      <c r="AG53">
        <v>24.2</v>
      </c>
      <c r="AH53">
        <v>24.2</v>
      </c>
      <c r="AI53">
        <v>0</v>
      </c>
      <c r="AJ53">
        <v>63.16</v>
      </c>
      <c r="AK53">
        <v>7.74</v>
      </c>
      <c r="AL53">
        <v>24.2</v>
      </c>
      <c r="AM53">
        <v>4.84</v>
      </c>
      <c r="AN53">
        <v>24.2</v>
      </c>
      <c r="AO53">
        <v>43.56</v>
      </c>
      <c r="AP53">
        <v>0</v>
      </c>
      <c r="AQ53">
        <v>62.92</v>
      </c>
      <c r="AR53">
        <v>64.37</v>
      </c>
      <c r="AS53">
        <v>6.78</v>
      </c>
      <c r="AT53">
        <v>0</v>
      </c>
      <c r="AU53">
        <v>0.97</v>
      </c>
      <c r="AV53">
        <v>255.46</v>
      </c>
      <c r="AW53">
        <v>36.69</v>
      </c>
      <c r="AX53">
        <v>0</v>
      </c>
      <c r="AY53">
        <v>171.5</v>
      </c>
      <c r="AZ53">
        <v>23.72</v>
      </c>
      <c r="BA53">
        <v>85.67</v>
      </c>
      <c r="BB53">
        <v>0</v>
      </c>
      <c r="BC53">
        <v>6.87</v>
      </c>
      <c r="BD53">
        <v>48.4</v>
      </c>
      <c r="BE53">
        <v>48.4</v>
      </c>
      <c r="BF53">
        <v>0</v>
      </c>
      <c r="BG53">
        <v>0</v>
      </c>
      <c r="BH53">
        <v>90.36</v>
      </c>
      <c r="BI53">
        <v>29.04</v>
      </c>
      <c r="BJ53">
        <v>0</v>
      </c>
      <c r="BK53">
        <v>0</v>
      </c>
      <c r="BL53">
        <v>21.28</v>
      </c>
      <c r="BM53">
        <v>0</v>
      </c>
      <c r="BN53">
        <v>15.81</v>
      </c>
      <c r="BO53">
        <v>73.5</v>
      </c>
      <c r="BP53">
        <v>0</v>
      </c>
      <c r="BQ53">
        <v>0</v>
      </c>
    </row>
    <row r="54" spans="1:69">
      <c r="A54" t="s">
        <v>426</v>
      </c>
      <c r="G54" t="s">
        <v>96</v>
      </c>
      <c r="H54" s="73">
        <v>868.82999999999993</v>
      </c>
      <c r="I54" s="46">
        <v>355.92</v>
      </c>
      <c r="J54" s="46">
        <v>327.81000000000006</v>
      </c>
      <c r="K54" s="46">
        <v>93.9</v>
      </c>
      <c r="L54" s="46">
        <v>12.39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19.04</v>
      </c>
      <c r="X54">
        <v>0</v>
      </c>
      <c r="Y54">
        <v>85.15</v>
      </c>
      <c r="Z54">
        <v>23.23</v>
      </c>
      <c r="AA54">
        <v>48.4</v>
      </c>
      <c r="AB54">
        <v>63.62</v>
      </c>
      <c r="AC54">
        <v>90.99</v>
      </c>
      <c r="AD54">
        <v>0.61</v>
      </c>
      <c r="AE54">
        <v>62.92</v>
      </c>
      <c r="AF54">
        <v>30</v>
      </c>
      <c r="AG54">
        <v>24.2</v>
      </c>
      <c r="AH54">
        <v>24.2</v>
      </c>
      <c r="AI54">
        <v>0</v>
      </c>
      <c r="AJ54">
        <v>63.16</v>
      </c>
      <c r="AK54">
        <v>7.74</v>
      </c>
      <c r="AL54">
        <v>24.2</v>
      </c>
      <c r="AM54">
        <v>4.84</v>
      </c>
      <c r="AN54">
        <v>24.2</v>
      </c>
      <c r="AO54">
        <v>43.56</v>
      </c>
      <c r="AP54">
        <v>0.37</v>
      </c>
      <c r="AQ54">
        <v>62.92</v>
      </c>
      <c r="AR54">
        <v>64.37</v>
      </c>
      <c r="AS54">
        <v>6.78</v>
      </c>
      <c r="AT54">
        <v>0.98</v>
      </c>
      <c r="AU54">
        <v>0.97</v>
      </c>
      <c r="AV54">
        <v>255.46</v>
      </c>
      <c r="AW54">
        <v>36.69</v>
      </c>
      <c r="AX54">
        <v>0.92</v>
      </c>
      <c r="AY54">
        <v>171.5</v>
      </c>
      <c r="AZ54">
        <v>23.72</v>
      </c>
      <c r="BA54">
        <v>85.67</v>
      </c>
      <c r="BB54">
        <v>0.97</v>
      </c>
      <c r="BC54">
        <v>7.55</v>
      </c>
      <c r="BD54">
        <v>48.4</v>
      </c>
      <c r="BE54">
        <v>48.4</v>
      </c>
      <c r="BF54">
        <v>0</v>
      </c>
      <c r="BG54">
        <v>0</v>
      </c>
      <c r="BH54">
        <v>90.36</v>
      </c>
      <c r="BI54">
        <v>29.04</v>
      </c>
      <c r="BJ54">
        <v>0.98</v>
      </c>
      <c r="BK54">
        <v>1.02</v>
      </c>
      <c r="BL54">
        <v>21.28</v>
      </c>
      <c r="BM54">
        <v>0</v>
      </c>
      <c r="BN54">
        <v>15.81</v>
      </c>
      <c r="BO54">
        <v>73.5</v>
      </c>
      <c r="BP54">
        <v>0.61</v>
      </c>
      <c r="BQ54">
        <v>0.52</v>
      </c>
    </row>
    <row r="55" spans="1:69">
      <c r="A55" t="s">
        <v>428</v>
      </c>
      <c r="G55" t="s">
        <v>97</v>
      </c>
      <c r="H55" s="73">
        <v>868.82999999999993</v>
      </c>
      <c r="I55" s="46">
        <v>355.92</v>
      </c>
      <c r="J55" s="46">
        <v>362.78000000000003</v>
      </c>
      <c r="K55" s="46">
        <v>93.9</v>
      </c>
      <c r="L55" s="46">
        <v>12.39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19.04</v>
      </c>
      <c r="X55">
        <v>0</v>
      </c>
      <c r="Y55">
        <v>85.15</v>
      </c>
      <c r="Z55">
        <v>23.23</v>
      </c>
      <c r="AA55">
        <v>48.4</v>
      </c>
      <c r="AB55">
        <v>63.62</v>
      </c>
      <c r="AC55">
        <v>90.99</v>
      </c>
      <c r="AD55">
        <v>0.61</v>
      </c>
      <c r="AE55">
        <v>62.92</v>
      </c>
      <c r="AF55">
        <v>30</v>
      </c>
      <c r="AG55">
        <v>24.2</v>
      </c>
      <c r="AH55">
        <v>24.2</v>
      </c>
      <c r="AI55">
        <v>0</v>
      </c>
      <c r="AJ55">
        <v>63.16</v>
      </c>
      <c r="AK55">
        <v>7.74</v>
      </c>
      <c r="AL55">
        <v>24.2</v>
      </c>
      <c r="AM55">
        <v>4.84</v>
      </c>
      <c r="AN55">
        <v>24.2</v>
      </c>
      <c r="AO55">
        <v>43.56</v>
      </c>
      <c r="AP55">
        <v>0.37</v>
      </c>
      <c r="AQ55">
        <v>62.92</v>
      </c>
      <c r="AR55">
        <v>64.37</v>
      </c>
      <c r="AS55">
        <v>6.78</v>
      </c>
      <c r="AT55">
        <v>0.98</v>
      </c>
      <c r="AU55">
        <v>0.97</v>
      </c>
      <c r="AV55">
        <v>255.46</v>
      </c>
      <c r="AW55">
        <v>36.69</v>
      </c>
      <c r="AX55">
        <v>0.92</v>
      </c>
      <c r="AY55">
        <v>171.5</v>
      </c>
      <c r="AZ55">
        <v>23.72</v>
      </c>
      <c r="BA55">
        <v>85.67</v>
      </c>
      <c r="BB55">
        <v>0.97</v>
      </c>
      <c r="BC55">
        <v>7.55</v>
      </c>
      <c r="BD55">
        <v>48.4</v>
      </c>
      <c r="BE55">
        <v>48.4</v>
      </c>
      <c r="BF55">
        <v>0</v>
      </c>
      <c r="BG55">
        <v>0</v>
      </c>
      <c r="BH55">
        <v>125.33</v>
      </c>
      <c r="BI55">
        <v>29.04</v>
      </c>
      <c r="BJ55">
        <v>0.98</v>
      </c>
      <c r="BK55">
        <v>1.02</v>
      </c>
      <c r="BL55">
        <v>21.28</v>
      </c>
      <c r="BM55">
        <v>0</v>
      </c>
      <c r="BN55">
        <v>15.81</v>
      </c>
      <c r="BO55">
        <v>73.5</v>
      </c>
      <c r="BP55">
        <v>0.61</v>
      </c>
      <c r="BQ55">
        <v>0.52</v>
      </c>
    </row>
    <row r="56" spans="1:69">
      <c r="A56" t="s">
        <v>428</v>
      </c>
      <c r="G56" t="s">
        <v>98</v>
      </c>
      <c r="H56" s="73">
        <v>858.32999999999993</v>
      </c>
      <c r="I56" s="46">
        <v>351.42</v>
      </c>
      <c r="J56" s="46">
        <v>362.78000000000003</v>
      </c>
      <c r="K56" s="46">
        <v>93.9</v>
      </c>
      <c r="L56" s="46">
        <v>14.33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19.04</v>
      </c>
      <c r="X56">
        <v>0</v>
      </c>
      <c r="Y56">
        <v>85.15</v>
      </c>
      <c r="Z56">
        <v>23.23</v>
      </c>
      <c r="AA56">
        <v>48.4</v>
      </c>
      <c r="AB56">
        <v>63.62</v>
      </c>
      <c r="AC56">
        <v>90.99</v>
      </c>
      <c r="AD56">
        <v>0.61</v>
      </c>
      <c r="AE56">
        <v>62.92</v>
      </c>
      <c r="AF56">
        <v>30</v>
      </c>
      <c r="AG56">
        <v>24.2</v>
      </c>
      <c r="AH56">
        <v>24.2</v>
      </c>
      <c r="AI56">
        <v>0</v>
      </c>
      <c r="AJ56">
        <v>63.16</v>
      </c>
      <c r="AK56">
        <v>7.74</v>
      </c>
      <c r="AL56">
        <v>24.2</v>
      </c>
      <c r="AM56">
        <v>4.84</v>
      </c>
      <c r="AN56">
        <v>24.2</v>
      </c>
      <c r="AO56">
        <v>43.56</v>
      </c>
      <c r="AP56">
        <v>0.37</v>
      </c>
      <c r="AQ56">
        <v>62.92</v>
      </c>
      <c r="AR56">
        <v>64.37</v>
      </c>
      <c r="AS56">
        <v>6.78</v>
      </c>
      <c r="AT56">
        <v>0.98</v>
      </c>
      <c r="AU56">
        <v>0.97</v>
      </c>
      <c r="AV56">
        <v>255.46</v>
      </c>
      <c r="AW56">
        <v>36.69</v>
      </c>
      <c r="AX56">
        <v>0.92</v>
      </c>
      <c r="AY56">
        <v>161</v>
      </c>
      <c r="AZ56">
        <v>23.72</v>
      </c>
      <c r="BA56">
        <v>85.67</v>
      </c>
      <c r="BB56">
        <v>0.97</v>
      </c>
      <c r="BC56">
        <v>9.49</v>
      </c>
      <c r="BD56">
        <v>48.4</v>
      </c>
      <c r="BE56">
        <v>48.4</v>
      </c>
      <c r="BF56">
        <v>0</v>
      </c>
      <c r="BG56">
        <v>0</v>
      </c>
      <c r="BH56">
        <v>125.33</v>
      </c>
      <c r="BI56">
        <v>29.04</v>
      </c>
      <c r="BJ56">
        <v>0.98</v>
      </c>
      <c r="BK56">
        <v>1.02</v>
      </c>
      <c r="BL56">
        <v>21.28</v>
      </c>
      <c r="BM56">
        <v>0</v>
      </c>
      <c r="BN56">
        <v>15.81</v>
      </c>
      <c r="BO56">
        <v>69</v>
      </c>
      <c r="BP56">
        <v>0.61</v>
      </c>
      <c r="BQ56">
        <v>0.52</v>
      </c>
    </row>
    <row r="57" spans="1:69">
      <c r="G57" t="s">
        <v>99</v>
      </c>
      <c r="H57" s="73">
        <v>851.32999999999993</v>
      </c>
      <c r="I57" s="46">
        <v>348.42</v>
      </c>
      <c r="J57" s="46">
        <v>362.78000000000003</v>
      </c>
      <c r="K57" s="46">
        <v>93.9</v>
      </c>
      <c r="L57" s="46">
        <v>12.39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19.04</v>
      </c>
      <c r="X57">
        <v>0</v>
      </c>
      <c r="Y57">
        <v>85.15</v>
      </c>
      <c r="Z57">
        <v>23.23</v>
      </c>
      <c r="AA57">
        <v>48.4</v>
      </c>
      <c r="AB57">
        <v>63.62</v>
      </c>
      <c r="AC57">
        <v>90.99</v>
      </c>
      <c r="AD57">
        <v>0.61</v>
      </c>
      <c r="AE57">
        <v>62.92</v>
      </c>
      <c r="AF57">
        <v>30</v>
      </c>
      <c r="AG57">
        <v>24.2</v>
      </c>
      <c r="AH57">
        <v>24.2</v>
      </c>
      <c r="AI57">
        <v>0</v>
      </c>
      <c r="AJ57">
        <v>63.16</v>
      </c>
      <c r="AK57">
        <v>7.74</v>
      </c>
      <c r="AL57">
        <v>24.2</v>
      </c>
      <c r="AM57">
        <v>4.84</v>
      </c>
      <c r="AN57">
        <v>24.2</v>
      </c>
      <c r="AO57">
        <v>43.56</v>
      </c>
      <c r="AP57">
        <v>0.37</v>
      </c>
      <c r="AQ57">
        <v>62.92</v>
      </c>
      <c r="AR57">
        <v>64.37</v>
      </c>
      <c r="AS57">
        <v>6.78</v>
      </c>
      <c r="AT57">
        <v>0.98</v>
      </c>
      <c r="AU57">
        <v>0.97</v>
      </c>
      <c r="AV57">
        <v>255.46</v>
      </c>
      <c r="AW57">
        <v>36.69</v>
      </c>
      <c r="AX57">
        <v>0.92</v>
      </c>
      <c r="AY57">
        <v>154</v>
      </c>
      <c r="AZ57">
        <v>23.72</v>
      </c>
      <c r="BA57">
        <v>85.67</v>
      </c>
      <c r="BB57">
        <v>0.97</v>
      </c>
      <c r="BC57">
        <v>7.55</v>
      </c>
      <c r="BD57">
        <v>48.4</v>
      </c>
      <c r="BE57">
        <v>48.4</v>
      </c>
      <c r="BF57">
        <v>0</v>
      </c>
      <c r="BG57">
        <v>0</v>
      </c>
      <c r="BH57">
        <v>125.33</v>
      </c>
      <c r="BI57">
        <v>29.04</v>
      </c>
      <c r="BJ57">
        <v>0.98</v>
      </c>
      <c r="BK57">
        <v>1.02</v>
      </c>
      <c r="BL57">
        <v>21.28</v>
      </c>
      <c r="BM57">
        <v>0</v>
      </c>
      <c r="BN57">
        <v>15.81</v>
      </c>
      <c r="BO57">
        <v>66</v>
      </c>
      <c r="BP57">
        <v>0.61</v>
      </c>
      <c r="BQ57">
        <v>0.52</v>
      </c>
    </row>
    <row r="58" spans="1:69">
      <c r="G58" t="s">
        <v>100</v>
      </c>
      <c r="H58" s="73">
        <v>847.82999999999993</v>
      </c>
      <c r="I58" s="46">
        <v>346.92</v>
      </c>
      <c r="J58" s="46">
        <v>362.78000000000003</v>
      </c>
      <c r="K58" s="46">
        <v>93.9</v>
      </c>
      <c r="L58" s="46">
        <v>12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19.04</v>
      </c>
      <c r="X58">
        <v>0</v>
      </c>
      <c r="Y58">
        <v>85.15</v>
      </c>
      <c r="Z58">
        <v>23.23</v>
      </c>
      <c r="AA58">
        <v>48.4</v>
      </c>
      <c r="AB58">
        <v>63.62</v>
      </c>
      <c r="AC58">
        <v>90.99</v>
      </c>
      <c r="AD58">
        <v>0.61</v>
      </c>
      <c r="AE58">
        <v>62.92</v>
      </c>
      <c r="AF58">
        <v>30</v>
      </c>
      <c r="AG58">
        <v>24.2</v>
      </c>
      <c r="AH58">
        <v>24.2</v>
      </c>
      <c r="AI58">
        <v>0</v>
      </c>
      <c r="AJ58">
        <v>63.16</v>
      </c>
      <c r="AK58">
        <v>7.74</v>
      </c>
      <c r="AL58">
        <v>24.2</v>
      </c>
      <c r="AM58">
        <v>4.84</v>
      </c>
      <c r="AN58">
        <v>24.2</v>
      </c>
      <c r="AO58">
        <v>43.56</v>
      </c>
      <c r="AP58">
        <v>0.37</v>
      </c>
      <c r="AQ58">
        <v>62.92</v>
      </c>
      <c r="AR58">
        <v>64.37</v>
      </c>
      <c r="AS58">
        <v>6.78</v>
      </c>
      <c r="AT58">
        <v>0.98</v>
      </c>
      <c r="AU58">
        <v>0.97</v>
      </c>
      <c r="AV58">
        <v>255.46</v>
      </c>
      <c r="AW58">
        <v>36.69</v>
      </c>
      <c r="AX58">
        <v>0.92</v>
      </c>
      <c r="AY58">
        <v>150.5</v>
      </c>
      <c r="AZ58">
        <v>23.72</v>
      </c>
      <c r="BA58">
        <v>85.67</v>
      </c>
      <c r="BB58">
        <v>0.97</v>
      </c>
      <c r="BC58">
        <v>7.16</v>
      </c>
      <c r="BD58">
        <v>48.4</v>
      </c>
      <c r="BE58">
        <v>48.4</v>
      </c>
      <c r="BF58">
        <v>0</v>
      </c>
      <c r="BG58">
        <v>0</v>
      </c>
      <c r="BH58">
        <v>125.33</v>
      </c>
      <c r="BI58">
        <v>29.04</v>
      </c>
      <c r="BJ58">
        <v>0.98</v>
      </c>
      <c r="BK58">
        <v>1.02</v>
      </c>
      <c r="BL58">
        <v>21.28</v>
      </c>
      <c r="BM58">
        <v>0</v>
      </c>
      <c r="BN58">
        <v>15.81</v>
      </c>
      <c r="BO58">
        <v>64.5</v>
      </c>
      <c r="BP58">
        <v>0.61</v>
      </c>
      <c r="BQ58">
        <v>0.52</v>
      </c>
    </row>
    <row r="59" spans="1:69">
      <c r="G59" t="s">
        <v>101</v>
      </c>
      <c r="H59" s="73">
        <v>867.49999999999989</v>
      </c>
      <c r="I59" s="46">
        <v>360.91</v>
      </c>
      <c r="J59" s="46">
        <v>362.78000000000003</v>
      </c>
      <c r="K59" s="46">
        <v>93.9</v>
      </c>
      <c r="L59" s="46">
        <v>11.23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19.04</v>
      </c>
      <c r="X59">
        <v>0</v>
      </c>
      <c r="Y59">
        <v>85.15</v>
      </c>
      <c r="Z59">
        <v>23.23</v>
      </c>
      <c r="AA59">
        <v>48.4</v>
      </c>
      <c r="AB59">
        <v>63.62</v>
      </c>
      <c r="AC59">
        <v>106.48</v>
      </c>
      <c r="AD59">
        <v>0.61</v>
      </c>
      <c r="AE59">
        <v>62.92</v>
      </c>
      <c r="AF59">
        <v>0</v>
      </c>
      <c r="AG59">
        <v>24.2</v>
      </c>
      <c r="AH59">
        <v>24.2</v>
      </c>
      <c r="AI59">
        <v>0</v>
      </c>
      <c r="AJ59">
        <v>63.16</v>
      </c>
      <c r="AK59">
        <v>7.74</v>
      </c>
      <c r="AL59">
        <v>24.2</v>
      </c>
      <c r="AM59">
        <v>4.84</v>
      </c>
      <c r="AN59">
        <v>24.2</v>
      </c>
      <c r="AO59">
        <v>43.56</v>
      </c>
      <c r="AP59">
        <v>0.37</v>
      </c>
      <c r="AQ59">
        <v>62.92</v>
      </c>
      <c r="AR59">
        <v>64.37</v>
      </c>
      <c r="AS59">
        <v>6.78</v>
      </c>
      <c r="AT59">
        <v>0.98</v>
      </c>
      <c r="AU59">
        <v>0.97</v>
      </c>
      <c r="AV59">
        <v>255.46</v>
      </c>
      <c r="AW59">
        <v>36.69</v>
      </c>
      <c r="AX59">
        <v>0.92</v>
      </c>
      <c r="AY59">
        <v>147</v>
      </c>
      <c r="AZ59">
        <v>23.72</v>
      </c>
      <c r="BA59">
        <v>85.67</v>
      </c>
      <c r="BB59">
        <v>0.97</v>
      </c>
      <c r="BC59">
        <v>6.39</v>
      </c>
      <c r="BD59">
        <v>48.4</v>
      </c>
      <c r="BE59">
        <v>48.4</v>
      </c>
      <c r="BF59">
        <v>0</v>
      </c>
      <c r="BG59">
        <v>23.17</v>
      </c>
      <c r="BH59">
        <v>125.33</v>
      </c>
      <c r="BI59">
        <v>29.04</v>
      </c>
      <c r="BJ59">
        <v>0.98</v>
      </c>
      <c r="BK59">
        <v>1.02</v>
      </c>
      <c r="BL59">
        <v>21.28</v>
      </c>
      <c r="BM59">
        <v>0</v>
      </c>
      <c r="BN59">
        <v>15.81</v>
      </c>
      <c r="BO59">
        <v>63</v>
      </c>
      <c r="BP59">
        <v>0.61</v>
      </c>
      <c r="BQ59">
        <v>0.52</v>
      </c>
    </row>
    <row r="60" spans="1:69">
      <c r="G60" t="s">
        <v>102</v>
      </c>
      <c r="H60" s="73">
        <v>868.89999999999986</v>
      </c>
      <c r="I60" s="46">
        <v>361.51000000000005</v>
      </c>
      <c r="J60" s="46">
        <v>362.78000000000003</v>
      </c>
      <c r="K60" s="46">
        <v>93.9</v>
      </c>
      <c r="L60" s="46">
        <v>10.84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19.04</v>
      </c>
      <c r="X60">
        <v>0</v>
      </c>
      <c r="Y60">
        <v>85.15</v>
      </c>
      <c r="Z60">
        <v>23.23</v>
      </c>
      <c r="AA60">
        <v>48.4</v>
      </c>
      <c r="AB60">
        <v>63.62</v>
      </c>
      <c r="AC60">
        <v>106.48</v>
      </c>
      <c r="AD60">
        <v>0.61</v>
      </c>
      <c r="AE60">
        <v>62.92</v>
      </c>
      <c r="AF60">
        <v>0</v>
      </c>
      <c r="AG60">
        <v>24.2</v>
      </c>
      <c r="AH60">
        <v>24.2</v>
      </c>
      <c r="AI60">
        <v>0</v>
      </c>
      <c r="AJ60">
        <v>63.16</v>
      </c>
      <c r="AK60">
        <v>7.74</v>
      </c>
      <c r="AL60">
        <v>24.2</v>
      </c>
      <c r="AM60">
        <v>4.84</v>
      </c>
      <c r="AN60">
        <v>24.2</v>
      </c>
      <c r="AO60">
        <v>43.56</v>
      </c>
      <c r="AP60">
        <v>0.37</v>
      </c>
      <c r="AQ60">
        <v>62.92</v>
      </c>
      <c r="AR60">
        <v>64.37</v>
      </c>
      <c r="AS60">
        <v>6.78</v>
      </c>
      <c r="AT60">
        <v>0.98</v>
      </c>
      <c r="AU60">
        <v>0.97</v>
      </c>
      <c r="AV60">
        <v>255.46</v>
      </c>
      <c r="AW60">
        <v>36.69</v>
      </c>
      <c r="AX60">
        <v>0.92</v>
      </c>
      <c r="AY60">
        <v>148.4</v>
      </c>
      <c r="AZ60">
        <v>23.72</v>
      </c>
      <c r="BA60">
        <v>85.67</v>
      </c>
      <c r="BB60">
        <v>0.97</v>
      </c>
      <c r="BC60">
        <v>6</v>
      </c>
      <c r="BD60">
        <v>48.4</v>
      </c>
      <c r="BE60">
        <v>48.4</v>
      </c>
      <c r="BF60">
        <v>0</v>
      </c>
      <c r="BG60">
        <v>23.17</v>
      </c>
      <c r="BH60">
        <v>125.33</v>
      </c>
      <c r="BI60">
        <v>29.04</v>
      </c>
      <c r="BJ60">
        <v>0.98</v>
      </c>
      <c r="BK60">
        <v>1.02</v>
      </c>
      <c r="BL60">
        <v>21.28</v>
      </c>
      <c r="BM60">
        <v>0</v>
      </c>
      <c r="BN60">
        <v>15.81</v>
      </c>
      <c r="BO60">
        <v>63.6</v>
      </c>
      <c r="BP60">
        <v>0.61</v>
      </c>
      <c r="BQ60">
        <v>0.52</v>
      </c>
    </row>
    <row r="61" spans="1:69">
      <c r="G61" t="s">
        <v>103</v>
      </c>
      <c r="H61" s="73">
        <v>867.49999999999989</v>
      </c>
      <c r="I61" s="46">
        <v>360.91</v>
      </c>
      <c r="J61" s="46">
        <v>362.78000000000003</v>
      </c>
      <c r="K61" s="46">
        <v>93.9</v>
      </c>
      <c r="L61" s="46">
        <v>10.45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19.04</v>
      </c>
      <c r="X61">
        <v>0</v>
      </c>
      <c r="Y61">
        <v>85.15</v>
      </c>
      <c r="Z61">
        <v>23.23</v>
      </c>
      <c r="AA61">
        <v>48.4</v>
      </c>
      <c r="AB61">
        <v>63.62</v>
      </c>
      <c r="AC61">
        <v>106.48</v>
      </c>
      <c r="AD61">
        <v>0.61</v>
      </c>
      <c r="AE61">
        <v>62.92</v>
      </c>
      <c r="AF61">
        <v>0</v>
      </c>
      <c r="AG61">
        <v>24.2</v>
      </c>
      <c r="AH61">
        <v>24.2</v>
      </c>
      <c r="AI61">
        <v>0</v>
      </c>
      <c r="AJ61">
        <v>63.16</v>
      </c>
      <c r="AK61">
        <v>7.74</v>
      </c>
      <c r="AL61">
        <v>24.2</v>
      </c>
      <c r="AM61">
        <v>4.84</v>
      </c>
      <c r="AN61">
        <v>24.2</v>
      </c>
      <c r="AO61">
        <v>43.56</v>
      </c>
      <c r="AP61">
        <v>0.37</v>
      </c>
      <c r="AQ61">
        <v>62.92</v>
      </c>
      <c r="AR61">
        <v>64.37</v>
      </c>
      <c r="AS61">
        <v>6.78</v>
      </c>
      <c r="AT61">
        <v>0.98</v>
      </c>
      <c r="AU61">
        <v>0.97</v>
      </c>
      <c r="AV61">
        <v>255.46</v>
      </c>
      <c r="AW61">
        <v>36.69</v>
      </c>
      <c r="AX61">
        <v>0.92</v>
      </c>
      <c r="AY61">
        <v>147</v>
      </c>
      <c r="AZ61">
        <v>23.72</v>
      </c>
      <c r="BA61">
        <v>85.67</v>
      </c>
      <c r="BB61">
        <v>0.97</v>
      </c>
      <c r="BC61">
        <v>5.61</v>
      </c>
      <c r="BD61">
        <v>48.4</v>
      </c>
      <c r="BE61">
        <v>48.4</v>
      </c>
      <c r="BF61">
        <v>0</v>
      </c>
      <c r="BG61">
        <v>23.17</v>
      </c>
      <c r="BH61">
        <v>125.33</v>
      </c>
      <c r="BI61">
        <v>29.04</v>
      </c>
      <c r="BJ61">
        <v>0.98</v>
      </c>
      <c r="BK61">
        <v>1.02</v>
      </c>
      <c r="BL61">
        <v>21.28</v>
      </c>
      <c r="BM61">
        <v>0</v>
      </c>
      <c r="BN61">
        <v>15.81</v>
      </c>
      <c r="BO61">
        <v>63</v>
      </c>
      <c r="BP61">
        <v>0.61</v>
      </c>
      <c r="BQ61">
        <v>0.52</v>
      </c>
    </row>
    <row r="62" spans="1:69">
      <c r="G62" t="s">
        <v>104</v>
      </c>
      <c r="H62" s="73">
        <v>861.89999999999986</v>
      </c>
      <c r="I62" s="46">
        <v>358.51000000000005</v>
      </c>
      <c r="J62" s="46">
        <v>362.78000000000003</v>
      </c>
      <c r="K62" s="46">
        <v>93.9</v>
      </c>
      <c r="L62" s="46">
        <v>10.26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19.04</v>
      </c>
      <c r="X62">
        <v>0</v>
      </c>
      <c r="Y62">
        <v>85.15</v>
      </c>
      <c r="Z62">
        <v>23.23</v>
      </c>
      <c r="AA62">
        <v>48.4</v>
      </c>
      <c r="AB62">
        <v>63.62</v>
      </c>
      <c r="AC62">
        <v>106.48</v>
      </c>
      <c r="AD62">
        <v>0.61</v>
      </c>
      <c r="AE62">
        <v>62.92</v>
      </c>
      <c r="AF62">
        <v>0</v>
      </c>
      <c r="AG62">
        <v>24.2</v>
      </c>
      <c r="AH62">
        <v>24.2</v>
      </c>
      <c r="AI62">
        <v>0</v>
      </c>
      <c r="AJ62">
        <v>63.16</v>
      </c>
      <c r="AK62">
        <v>7.74</v>
      </c>
      <c r="AL62">
        <v>24.2</v>
      </c>
      <c r="AM62">
        <v>4.84</v>
      </c>
      <c r="AN62">
        <v>24.2</v>
      </c>
      <c r="AO62">
        <v>43.56</v>
      </c>
      <c r="AP62">
        <v>0.37</v>
      </c>
      <c r="AQ62">
        <v>62.92</v>
      </c>
      <c r="AR62">
        <v>64.37</v>
      </c>
      <c r="AS62">
        <v>6.78</v>
      </c>
      <c r="AT62">
        <v>0.98</v>
      </c>
      <c r="AU62">
        <v>0.97</v>
      </c>
      <c r="AV62">
        <v>255.46</v>
      </c>
      <c r="AW62">
        <v>36.69</v>
      </c>
      <c r="AX62">
        <v>0.92</v>
      </c>
      <c r="AY62">
        <v>141.4</v>
      </c>
      <c r="AZ62">
        <v>23.72</v>
      </c>
      <c r="BA62">
        <v>85.67</v>
      </c>
      <c r="BB62">
        <v>0.97</v>
      </c>
      <c r="BC62">
        <v>5.42</v>
      </c>
      <c r="BD62">
        <v>48.4</v>
      </c>
      <c r="BE62">
        <v>48.4</v>
      </c>
      <c r="BF62">
        <v>0</v>
      </c>
      <c r="BG62">
        <v>23.17</v>
      </c>
      <c r="BH62">
        <v>125.33</v>
      </c>
      <c r="BI62">
        <v>29.04</v>
      </c>
      <c r="BJ62">
        <v>0.98</v>
      </c>
      <c r="BK62">
        <v>1.02</v>
      </c>
      <c r="BL62">
        <v>21.28</v>
      </c>
      <c r="BM62">
        <v>0</v>
      </c>
      <c r="BN62">
        <v>15.81</v>
      </c>
      <c r="BO62">
        <v>60.6</v>
      </c>
      <c r="BP62">
        <v>0.61</v>
      </c>
      <c r="BQ62">
        <v>0.52</v>
      </c>
    </row>
    <row r="63" spans="1:69">
      <c r="G63" t="s">
        <v>105</v>
      </c>
      <c r="H63" s="73">
        <v>853.49999999999989</v>
      </c>
      <c r="I63" s="46">
        <v>393.63</v>
      </c>
      <c r="J63" s="46">
        <v>362.96000000000004</v>
      </c>
      <c r="K63" s="46">
        <v>93.9</v>
      </c>
      <c r="L63" s="46">
        <v>9.870000000000001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19.22</v>
      </c>
      <c r="X63">
        <v>0</v>
      </c>
      <c r="Y63">
        <v>85.15</v>
      </c>
      <c r="Z63">
        <v>23.23</v>
      </c>
      <c r="AA63">
        <v>48.4</v>
      </c>
      <c r="AB63">
        <v>63.62</v>
      </c>
      <c r="AC63">
        <v>106.48</v>
      </c>
      <c r="AD63">
        <v>0.61</v>
      </c>
      <c r="AE63">
        <v>62.92</v>
      </c>
      <c r="AF63">
        <v>0</v>
      </c>
      <c r="AG63">
        <v>24.2</v>
      </c>
      <c r="AH63">
        <v>24.2</v>
      </c>
      <c r="AI63">
        <v>38.72</v>
      </c>
      <c r="AJ63">
        <v>63.16</v>
      </c>
      <c r="AK63">
        <v>7.74</v>
      </c>
      <c r="AL63">
        <v>24.2</v>
      </c>
      <c r="AM63">
        <v>4.84</v>
      </c>
      <c r="AN63">
        <v>24.2</v>
      </c>
      <c r="AO63">
        <v>43.56</v>
      </c>
      <c r="AP63">
        <v>0.37</v>
      </c>
      <c r="AQ63">
        <v>62.92</v>
      </c>
      <c r="AR63">
        <v>64.37</v>
      </c>
      <c r="AS63">
        <v>6.78</v>
      </c>
      <c r="AT63">
        <v>0.98</v>
      </c>
      <c r="AU63">
        <v>0.97</v>
      </c>
      <c r="AV63">
        <v>255.46</v>
      </c>
      <c r="AW63">
        <v>36.69</v>
      </c>
      <c r="AX63">
        <v>0.92</v>
      </c>
      <c r="AY63">
        <v>133</v>
      </c>
      <c r="AZ63">
        <v>23.72</v>
      </c>
      <c r="BA63">
        <v>85.67</v>
      </c>
      <c r="BB63">
        <v>0.97</v>
      </c>
      <c r="BC63">
        <v>5.03</v>
      </c>
      <c r="BD63">
        <v>48.4</v>
      </c>
      <c r="BE63">
        <v>48.4</v>
      </c>
      <c r="BF63">
        <v>0</v>
      </c>
      <c r="BG63">
        <v>23.17</v>
      </c>
      <c r="BH63">
        <v>125.33</v>
      </c>
      <c r="BI63">
        <v>29.04</v>
      </c>
      <c r="BJ63">
        <v>0.98</v>
      </c>
      <c r="BK63">
        <v>1.02</v>
      </c>
      <c r="BL63">
        <v>21.28</v>
      </c>
      <c r="BM63">
        <v>0</v>
      </c>
      <c r="BN63">
        <v>15.81</v>
      </c>
      <c r="BO63">
        <v>57</v>
      </c>
      <c r="BP63">
        <v>0.61</v>
      </c>
      <c r="BQ63">
        <v>0.52</v>
      </c>
    </row>
    <row r="64" spans="1:69">
      <c r="G64" t="s">
        <v>106</v>
      </c>
      <c r="H64" s="73">
        <v>849.99999999999989</v>
      </c>
      <c r="I64" s="46">
        <v>392.13</v>
      </c>
      <c r="J64" s="46">
        <v>362.96000000000004</v>
      </c>
      <c r="K64" s="46">
        <v>93.9</v>
      </c>
      <c r="L64" s="46">
        <v>9.68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19.22</v>
      </c>
      <c r="X64">
        <v>0</v>
      </c>
      <c r="Y64">
        <v>85.15</v>
      </c>
      <c r="Z64">
        <v>23.23</v>
      </c>
      <c r="AA64">
        <v>48.4</v>
      </c>
      <c r="AB64">
        <v>63.62</v>
      </c>
      <c r="AC64">
        <v>106.48</v>
      </c>
      <c r="AD64">
        <v>0.61</v>
      </c>
      <c r="AE64">
        <v>62.92</v>
      </c>
      <c r="AF64">
        <v>0</v>
      </c>
      <c r="AG64">
        <v>24.2</v>
      </c>
      <c r="AH64">
        <v>24.2</v>
      </c>
      <c r="AI64">
        <v>38.72</v>
      </c>
      <c r="AJ64">
        <v>63.16</v>
      </c>
      <c r="AK64">
        <v>7.74</v>
      </c>
      <c r="AL64">
        <v>24.2</v>
      </c>
      <c r="AM64">
        <v>4.84</v>
      </c>
      <c r="AN64">
        <v>24.2</v>
      </c>
      <c r="AO64">
        <v>43.56</v>
      </c>
      <c r="AP64">
        <v>0.37</v>
      </c>
      <c r="AQ64">
        <v>62.92</v>
      </c>
      <c r="AR64">
        <v>64.37</v>
      </c>
      <c r="AS64">
        <v>6.78</v>
      </c>
      <c r="AT64">
        <v>0.98</v>
      </c>
      <c r="AU64">
        <v>0.97</v>
      </c>
      <c r="AV64">
        <v>255.46</v>
      </c>
      <c r="AW64">
        <v>36.69</v>
      </c>
      <c r="AX64">
        <v>0.92</v>
      </c>
      <c r="AY64">
        <v>129.5</v>
      </c>
      <c r="AZ64">
        <v>23.72</v>
      </c>
      <c r="BA64">
        <v>85.67</v>
      </c>
      <c r="BB64">
        <v>0.97</v>
      </c>
      <c r="BC64">
        <v>4.84</v>
      </c>
      <c r="BD64">
        <v>48.4</v>
      </c>
      <c r="BE64">
        <v>48.4</v>
      </c>
      <c r="BF64">
        <v>0</v>
      </c>
      <c r="BG64">
        <v>23.17</v>
      </c>
      <c r="BH64">
        <v>125.33</v>
      </c>
      <c r="BI64">
        <v>29.04</v>
      </c>
      <c r="BJ64">
        <v>0.98</v>
      </c>
      <c r="BK64">
        <v>1.02</v>
      </c>
      <c r="BL64">
        <v>21.28</v>
      </c>
      <c r="BM64">
        <v>0</v>
      </c>
      <c r="BN64">
        <v>15.81</v>
      </c>
      <c r="BO64">
        <v>55.5</v>
      </c>
      <c r="BP64">
        <v>0.61</v>
      </c>
      <c r="BQ64">
        <v>0.52</v>
      </c>
    </row>
    <row r="65" spans="7:69">
      <c r="G65" t="s">
        <v>107</v>
      </c>
      <c r="H65" s="73">
        <v>842.29999999999984</v>
      </c>
      <c r="I65" s="46">
        <v>388.83</v>
      </c>
      <c r="J65" s="46">
        <v>362.96000000000004</v>
      </c>
      <c r="K65" s="46">
        <v>93.9</v>
      </c>
      <c r="L65" s="46">
        <v>8.81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19.22</v>
      </c>
      <c r="X65">
        <v>0</v>
      </c>
      <c r="Y65">
        <v>85.15</v>
      </c>
      <c r="Z65">
        <v>23.23</v>
      </c>
      <c r="AA65">
        <v>48.4</v>
      </c>
      <c r="AB65">
        <v>63.62</v>
      </c>
      <c r="AC65">
        <v>106.48</v>
      </c>
      <c r="AD65">
        <v>0.61</v>
      </c>
      <c r="AE65">
        <v>62.92</v>
      </c>
      <c r="AF65">
        <v>0</v>
      </c>
      <c r="AG65">
        <v>24.2</v>
      </c>
      <c r="AH65">
        <v>24.2</v>
      </c>
      <c r="AI65">
        <v>38.72</v>
      </c>
      <c r="AJ65">
        <v>63.16</v>
      </c>
      <c r="AK65">
        <v>7.74</v>
      </c>
      <c r="AL65">
        <v>24.2</v>
      </c>
      <c r="AM65">
        <v>4.84</v>
      </c>
      <c r="AN65">
        <v>24.2</v>
      </c>
      <c r="AO65">
        <v>43.56</v>
      </c>
      <c r="AP65">
        <v>0.37</v>
      </c>
      <c r="AQ65">
        <v>62.92</v>
      </c>
      <c r="AR65">
        <v>64.37</v>
      </c>
      <c r="AS65">
        <v>6.78</v>
      </c>
      <c r="AT65">
        <v>0.98</v>
      </c>
      <c r="AU65">
        <v>0.97</v>
      </c>
      <c r="AV65">
        <v>255.46</v>
      </c>
      <c r="AW65">
        <v>36.69</v>
      </c>
      <c r="AX65">
        <v>0.92</v>
      </c>
      <c r="AY65">
        <v>121.8</v>
      </c>
      <c r="AZ65">
        <v>23.72</v>
      </c>
      <c r="BA65">
        <v>85.67</v>
      </c>
      <c r="BB65">
        <v>0.97</v>
      </c>
      <c r="BC65">
        <v>3.97</v>
      </c>
      <c r="BD65">
        <v>48.4</v>
      </c>
      <c r="BE65">
        <v>48.4</v>
      </c>
      <c r="BF65">
        <v>0</v>
      </c>
      <c r="BG65">
        <v>23.17</v>
      </c>
      <c r="BH65">
        <v>125.33</v>
      </c>
      <c r="BI65">
        <v>29.04</v>
      </c>
      <c r="BJ65">
        <v>0.98</v>
      </c>
      <c r="BK65">
        <v>1.02</v>
      </c>
      <c r="BL65">
        <v>21.28</v>
      </c>
      <c r="BM65">
        <v>0</v>
      </c>
      <c r="BN65">
        <v>15.81</v>
      </c>
      <c r="BO65">
        <v>52.2</v>
      </c>
      <c r="BP65">
        <v>0.61</v>
      </c>
      <c r="BQ65">
        <v>0.52</v>
      </c>
    </row>
    <row r="66" spans="7:69">
      <c r="G66" t="s">
        <v>108</v>
      </c>
      <c r="H66" s="73">
        <v>832.49999999999989</v>
      </c>
      <c r="I66" s="46">
        <v>384.63</v>
      </c>
      <c r="J66" s="46">
        <v>362.96000000000004</v>
      </c>
      <c r="K66" s="46">
        <v>93.9</v>
      </c>
      <c r="L66" s="46">
        <v>8.23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19.22</v>
      </c>
      <c r="X66">
        <v>0</v>
      </c>
      <c r="Y66">
        <v>85.15</v>
      </c>
      <c r="Z66">
        <v>23.23</v>
      </c>
      <c r="AA66">
        <v>48.4</v>
      </c>
      <c r="AB66">
        <v>63.62</v>
      </c>
      <c r="AC66">
        <v>106.48</v>
      </c>
      <c r="AD66">
        <v>0.61</v>
      </c>
      <c r="AE66">
        <v>62.92</v>
      </c>
      <c r="AF66">
        <v>0</v>
      </c>
      <c r="AG66">
        <v>24.2</v>
      </c>
      <c r="AH66">
        <v>24.2</v>
      </c>
      <c r="AI66">
        <v>38.72</v>
      </c>
      <c r="AJ66">
        <v>63.16</v>
      </c>
      <c r="AK66">
        <v>7.74</v>
      </c>
      <c r="AL66">
        <v>24.2</v>
      </c>
      <c r="AM66">
        <v>4.84</v>
      </c>
      <c r="AN66">
        <v>24.2</v>
      </c>
      <c r="AO66">
        <v>43.56</v>
      </c>
      <c r="AP66">
        <v>0.37</v>
      </c>
      <c r="AQ66">
        <v>62.92</v>
      </c>
      <c r="AR66">
        <v>64.37</v>
      </c>
      <c r="AS66">
        <v>6.78</v>
      </c>
      <c r="AT66">
        <v>0.98</v>
      </c>
      <c r="AU66">
        <v>0.97</v>
      </c>
      <c r="AV66">
        <v>255.46</v>
      </c>
      <c r="AW66">
        <v>36.69</v>
      </c>
      <c r="AX66">
        <v>0.92</v>
      </c>
      <c r="AY66">
        <v>112</v>
      </c>
      <c r="AZ66">
        <v>23.72</v>
      </c>
      <c r="BA66">
        <v>85.67</v>
      </c>
      <c r="BB66">
        <v>0.97</v>
      </c>
      <c r="BC66">
        <v>3.39</v>
      </c>
      <c r="BD66">
        <v>48.4</v>
      </c>
      <c r="BE66">
        <v>48.4</v>
      </c>
      <c r="BF66">
        <v>0</v>
      </c>
      <c r="BG66">
        <v>23.17</v>
      </c>
      <c r="BH66">
        <v>125.33</v>
      </c>
      <c r="BI66">
        <v>29.04</v>
      </c>
      <c r="BJ66">
        <v>0.98</v>
      </c>
      <c r="BK66">
        <v>1.02</v>
      </c>
      <c r="BL66">
        <v>21.28</v>
      </c>
      <c r="BM66">
        <v>0</v>
      </c>
      <c r="BN66">
        <v>15.81</v>
      </c>
      <c r="BO66">
        <v>48</v>
      </c>
      <c r="BP66">
        <v>0.61</v>
      </c>
      <c r="BQ66">
        <v>0.52</v>
      </c>
    </row>
    <row r="67" spans="7:69">
      <c r="G67" t="s">
        <v>109</v>
      </c>
      <c r="H67" s="73">
        <v>827.53999999999985</v>
      </c>
      <c r="I67" s="46">
        <v>381.63</v>
      </c>
      <c r="J67" s="46">
        <v>363.15000000000003</v>
      </c>
      <c r="K67" s="46">
        <v>93.9</v>
      </c>
      <c r="L67" s="46">
        <v>7.5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19.41</v>
      </c>
      <c r="X67">
        <v>0</v>
      </c>
      <c r="Y67">
        <v>85.15</v>
      </c>
      <c r="Z67">
        <v>23.23</v>
      </c>
      <c r="AA67">
        <v>48.4</v>
      </c>
      <c r="AB67">
        <v>63.62</v>
      </c>
      <c r="AC67">
        <v>106.48</v>
      </c>
      <c r="AD67">
        <v>0.61</v>
      </c>
      <c r="AE67">
        <v>62.92</v>
      </c>
      <c r="AF67">
        <v>0</v>
      </c>
      <c r="AG67">
        <v>24.2</v>
      </c>
      <c r="AH67">
        <v>24.2</v>
      </c>
      <c r="AI67">
        <v>38.72</v>
      </c>
      <c r="AJ67">
        <v>63.16</v>
      </c>
      <c r="AK67">
        <v>7.74</v>
      </c>
      <c r="AL67">
        <v>24.2</v>
      </c>
      <c r="AM67">
        <v>4.84</v>
      </c>
      <c r="AN67">
        <v>24.2</v>
      </c>
      <c r="AO67">
        <v>43.56</v>
      </c>
      <c r="AP67">
        <v>0.37</v>
      </c>
      <c r="AQ67">
        <v>62.92</v>
      </c>
      <c r="AR67">
        <v>64.37</v>
      </c>
      <c r="AS67">
        <v>6.78</v>
      </c>
      <c r="AT67">
        <v>0.98</v>
      </c>
      <c r="AU67">
        <v>0.97</v>
      </c>
      <c r="AV67">
        <v>255.46</v>
      </c>
      <c r="AW67">
        <v>38.729999999999997</v>
      </c>
      <c r="AX67">
        <v>0.92</v>
      </c>
      <c r="AY67">
        <v>105</v>
      </c>
      <c r="AZ67">
        <v>23.72</v>
      </c>
      <c r="BA67">
        <v>85.67</v>
      </c>
      <c r="BB67">
        <v>0.97</v>
      </c>
      <c r="BC67">
        <v>2.66</v>
      </c>
      <c r="BD67">
        <v>48.4</v>
      </c>
      <c r="BE67">
        <v>48.4</v>
      </c>
      <c r="BF67">
        <v>0</v>
      </c>
      <c r="BG67">
        <v>23.17</v>
      </c>
      <c r="BH67">
        <v>125.33</v>
      </c>
      <c r="BI67">
        <v>29.04</v>
      </c>
      <c r="BJ67">
        <v>0.98</v>
      </c>
      <c r="BK67">
        <v>1.02</v>
      </c>
      <c r="BL67">
        <v>21.28</v>
      </c>
      <c r="BM67">
        <v>0</v>
      </c>
      <c r="BN67">
        <v>15.81</v>
      </c>
      <c r="BO67">
        <v>45</v>
      </c>
      <c r="BP67">
        <v>0.61</v>
      </c>
      <c r="BQ67">
        <v>0.52</v>
      </c>
    </row>
    <row r="68" spans="7:69">
      <c r="G68" t="s">
        <v>110</v>
      </c>
      <c r="H68" s="73">
        <v>814.93999999999983</v>
      </c>
      <c r="I68" s="46">
        <v>376.23</v>
      </c>
      <c r="J68" s="46">
        <v>363.15000000000003</v>
      </c>
      <c r="K68" s="46">
        <v>93.9</v>
      </c>
      <c r="L68" s="46">
        <v>7.0600000000000005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19.41</v>
      </c>
      <c r="X68">
        <v>0</v>
      </c>
      <c r="Y68">
        <v>85.15</v>
      </c>
      <c r="Z68">
        <v>23.23</v>
      </c>
      <c r="AA68">
        <v>48.4</v>
      </c>
      <c r="AB68">
        <v>63.62</v>
      </c>
      <c r="AC68">
        <v>106.48</v>
      </c>
      <c r="AD68">
        <v>0.61</v>
      </c>
      <c r="AE68">
        <v>62.92</v>
      </c>
      <c r="AF68">
        <v>0</v>
      </c>
      <c r="AG68">
        <v>24.2</v>
      </c>
      <c r="AH68">
        <v>24.2</v>
      </c>
      <c r="AI68">
        <v>38.72</v>
      </c>
      <c r="AJ68">
        <v>63.16</v>
      </c>
      <c r="AK68">
        <v>7.74</v>
      </c>
      <c r="AL68">
        <v>24.2</v>
      </c>
      <c r="AM68">
        <v>4.84</v>
      </c>
      <c r="AN68">
        <v>24.2</v>
      </c>
      <c r="AO68">
        <v>43.56</v>
      </c>
      <c r="AP68">
        <v>0.37</v>
      </c>
      <c r="AQ68">
        <v>62.92</v>
      </c>
      <c r="AR68">
        <v>64.37</v>
      </c>
      <c r="AS68">
        <v>6.78</v>
      </c>
      <c r="AT68">
        <v>0.98</v>
      </c>
      <c r="AU68">
        <v>0.97</v>
      </c>
      <c r="AV68">
        <v>255.46</v>
      </c>
      <c r="AW68">
        <v>38.729999999999997</v>
      </c>
      <c r="AX68">
        <v>0.92</v>
      </c>
      <c r="AY68">
        <v>92.4</v>
      </c>
      <c r="AZ68">
        <v>23.72</v>
      </c>
      <c r="BA68">
        <v>85.67</v>
      </c>
      <c r="BB68">
        <v>0.97</v>
      </c>
      <c r="BC68">
        <v>2.2200000000000002</v>
      </c>
      <c r="BD68">
        <v>48.4</v>
      </c>
      <c r="BE68">
        <v>48.4</v>
      </c>
      <c r="BF68">
        <v>0</v>
      </c>
      <c r="BG68">
        <v>23.17</v>
      </c>
      <c r="BH68">
        <v>125.33</v>
      </c>
      <c r="BI68">
        <v>29.04</v>
      </c>
      <c r="BJ68">
        <v>0.98</v>
      </c>
      <c r="BK68">
        <v>1.02</v>
      </c>
      <c r="BL68">
        <v>21.28</v>
      </c>
      <c r="BM68">
        <v>0</v>
      </c>
      <c r="BN68">
        <v>15.81</v>
      </c>
      <c r="BO68">
        <v>39.6</v>
      </c>
      <c r="BP68">
        <v>0.61</v>
      </c>
      <c r="BQ68">
        <v>0.52</v>
      </c>
    </row>
    <row r="69" spans="7:69">
      <c r="G69" t="s">
        <v>111</v>
      </c>
      <c r="H69" s="73">
        <v>799.53999999999985</v>
      </c>
      <c r="I69" s="46">
        <v>369.63</v>
      </c>
      <c r="J69" s="46">
        <v>363.15000000000003</v>
      </c>
      <c r="K69" s="46">
        <v>93.9</v>
      </c>
      <c r="L69" s="46">
        <v>6.5299999999999994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19.41</v>
      </c>
      <c r="X69">
        <v>0</v>
      </c>
      <c r="Y69">
        <v>85.15</v>
      </c>
      <c r="Z69">
        <v>23.23</v>
      </c>
      <c r="AA69">
        <v>48.4</v>
      </c>
      <c r="AB69">
        <v>63.62</v>
      </c>
      <c r="AC69">
        <v>106.48</v>
      </c>
      <c r="AD69">
        <v>0.61</v>
      </c>
      <c r="AE69">
        <v>62.92</v>
      </c>
      <c r="AF69">
        <v>0</v>
      </c>
      <c r="AG69">
        <v>24.2</v>
      </c>
      <c r="AH69">
        <v>24.2</v>
      </c>
      <c r="AI69">
        <v>38.72</v>
      </c>
      <c r="AJ69">
        <v>63.16</v>
      </c>
      <c r="AK69">
        <v>7.74</v>
      </c>
      <c r="AL69">
        <v>24.2</v>
      </c>
      <c r="AM69">
        <v>4.84</v>
      </c>
      <c r="AN69">
        <v>24.2</v>
      </c>
      <c r="AO69">
        <v>43.56</v>
      </c>
      <c r="AP69">
        <v>0.37</v>
      </c>
      <c r="AQ69">
        <v>62.92</v>
      </c>
      <c r="AR69">
        <v>64.37</v>
      </c>
      <c r="AS69">
        <v>6.78</v>
      </c>
      <c r="AT69">
        <v>0.98</v>
      </c>
      <c r="AU69">
        <v>0.97</v>
      </c>
      <c r="AV69">
        <v>255.46</v>
      </c>
      <c r="AW69">
        <v>38.729999999999997</v>
      </c>
      <c r="AX69">
        <v>0.92</v>
      </c>
      <c r="AY69">
        <v>77</v>
      </c>
      <c r="AZ69">
        <v>23.72</v>
      </c>
      <c r="BA69">
        <v>85.67</v>
      </c>
      <c r="BB69">
        <v>0.97</v>
      </c>
      <c r="BC69">
        <v>1.69</v>
      </c>
      <c r="BD69">
        <v>48.4</v>
      </c>
      <c r="BE69">
        <v>48.4</v>
      </c>
      <c r="BF69">
        <v>0</v>
      </c>
      <c r="BG69">
        <v>23.17</v>
      </c>
      <c r="BH69">
        <v>125.33</v>
      </c>
      <c r="BI69">
        <v>29.04</v>
      </c>
      <c r="BJ69">
        <v>0.98</v>
      </c>
      <c r="BK69">
        <v>1.02</v>
      </c>
      <c r="BL69">
        <v>21.28</v>
      </c>
      <c r="BM69">
        <v>0</v>
      </c>
      <c r="BN69">
        <v>15.81</v>
      </c>
      <c r="BO69">
        <v>33</v>
      </c>
      <c r="BP69">
        <v>0.61</v>
      </c>
      <c r="BQ69">
        <v>0.52</v>
      </c>
    </row>
    <row r="70" spans="7:69">
      <c r="G70" t="s">
        <v>112</v>
      </c>
      <c r="H70" s="73">
        <v>792.53999999999985</v>
      </c>
      <c r="I70" s="46">
        <v>366.63</v>
      </c>
      <c r="J70" s="46">
        <v>363.15000000000003</v>
      </c>
      <c r="K70" s="46">
        <v>93.9</v>
      </c>
      <c r="L70" s="46">
        <v>6.06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19.41</v>
      </c>
      <c r="X70">
        <v>0</v>
      </c>
      <c r="Y70">
        <v>85.15</v>
      </c>
      <c r="Z70">
        <v>23.23</v>
      </c>
      <c r="AA70">
        <v>48.4</v>
      </c>
      <c r="AB70">
        <v>63.62</v>
      </c>
      <c r="AC70">
        <v>106.48</v>
      </c>
      <c r="AD70">
        <v>0.61</v>
      </c>
      <c r="AE70">
        <v>62.92</v>
      </c>
      <c r="AF70">
        <v>0</v>
      </c>
      <c r="AG70">
        <v>24.2</v>
      </c>
      <c r="AH70">
        <v>24.2</v>
      </c>
      <c r="AI70">
        <v>38.72</v>
      </c>
      <c r="AJ70">
        <v>63.16</v>
      </c>
      <c r="AK70">
        <v>7.74</v>
      </c>
      <c r="AL70">
        <v>24.2</v>
      </c>
      <c r="AM70">
        <v>4.84</v>
      </c>
      <c r="AN70">
        <v>24.2</v>
      </c>
      <c r="AO70">
        <v>43.56</v>
      </c>
      <c r="AP70">
        <v>0.37</v>
      </c>
      <c r="AQ70">
        <v>62.92</v>
      </c>
      <c r="AR70">
        <v>64.37</v>
      </c>
      <c r="AS70">
        <v>6.78</v>
      </c>
      <c r="AT70">
        <v>0.98</v>
      </c>
      <c r="AU70">
        <v>0.97</v>
      </c>
      <c r="AV70">
        <v>255.46</v>
      </c>
      <c r="AW70">
        <v>38.729999999999997</v>
      </c>
      <c r="AX70">
        <v>0.92</v>
      </c>
      <c r="AY70">
        <v>70</v>
      </c>
      <c r="AZ70">
        <v>23.72</v>
      </c>
      <c r="BA70">
        <v>85.67</v>
      </c>
      <c r="BB70">
        <v>0.97</v>
      </c>
      <c r="BC70">
        <v>1.22</v>
      </c>
      <c r="BD70">
        <v>48.4</v>
      </c>
      <c r="BE70">
        <v>48.4</v>
      </c>
      <c r="BF70">
        <v>0</v>
      </c>
      <c r="BG70">
        <v>23.17</v>
      </c>
      <c r="BH70">
        <v>125.33</v>
      </c>
      <c r="BI70">
        <v>29.04</v>
      </c>
      <c r="BJ70">
        <v>0.98</v>
      </c>
      <c r="BK70">
        <v>1.02</v>
      </c>
      <c r="BL70">
        <v>21.28</v>
      </c>
      <c r="BM70">
        <v>0</v>
      </c>
      <c r="BN70">
        <v>15.81</v>
      </c>
      <c r="BO70">
        <v>30</v>
      </c>
      <c r="BP70">
        <v>0.61</v>
      </c>
      <c r="BQ70">
        <v>0.52</v>
      </c>
    </row>
    <row r="71" spans="7:69">
      <c r="G71" t="s">
        <v>113</v>
      </c>
      <c r="H71" s="73">
        <v>762.07999999999993</v>
      </c>
      <c r="I71" s="46">
        <v>305.55</v>
      </c>
      <c r="J71" s="46">
        <v>353.47</v>
      </c>
      <c r="K71" s="46">
        <v>69.7</v>
      </c>
      <c r="L71" s="46">
        <v>5.67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19.41</v>
      </c>
      <c r="X71">
        <v>0</v>
      </c>
      <c r="Y71">
        <v>85.15</v>
      </c>
      <c r="Z71">
        <v>23.23</v>
      </c>
      <c r="AA71">
        <v>48.4</v>
      </c>
      <c r="AB71">
        <v>63.62</v>
      </c>
      <c r="AC71">
        <v>48.4</v>
      </c>
      <c r="AD71">
        <v>0.61</v>
      </c>
      <c r="AE71">
        <v>62.92</v>
      </c>
      <c r="AF71">
        <v>0</v>
      </c>
      <c r="AG71">
        <v>24.2</v>
      </c>
      <c r="AH71">
        <v>24.2</v>
      </c>
      <c r="AI71">
        <v>38.72</v>
      </c>
      <c r="AJ71">
        <v>63.16</v>
      </c>
      <c r="AK71">
        <v>7.74</v>
      </c>
      <c r="AL71">
        <v>24.2</v>
      </c>
      <c r="AM71">
        <v>4.84</v>
      </c>
      <c r="AN71">
        <v>0</v>
      </c>
      <c r="AO71">
        <v>43.56</v>
      </c>
      <c r="AP71">
        <v>0.37</v>
      </c>
      <c r="AQ71">
        <v>62.92</v>
      </c>
      <c r="AR71">
        <v>64.37</v>
      </c>
      <c r="AS71">
        <v>6.78</v>
      </c>
      <c r="AT71">
        <v>0.98</v>
      </c>
      <c r="AU71">
        <v>0.68</v>
      </c>
      <c r="AV71">
        <v>255.46</v>
      </c>
      <c r="AW71">
        <v>38.729999999999997</v>
      </c>
      <c r="AX71">
        <v>0.92</v>
      </c>
      <c r="AY71">
        <v>63</v>
      </c>
      <c r="AZ71">
        <v>23.72</v>
      </c>
      <c r="BA71">
        <v>85.67</v>
      </c>
      <c r="BB71">
        <v>0.97</v>
      </c>
      <c r="BC71">
        <v>0.83</v>
      </c>
      <c r="BD71">
        <v>48.4</v>
      </c>
      <c r="BE71">
        <v>48.4</v>
      </c>
      <c r="BF71">
        <v>0</v>
      </c>
      <c r="BG71">
        <v>0</v>
      </c>
      <c r="BH71">
        <v>125.33</v>
      </c>
      <c r="BI71">
        <v>19.36</v>
      </c>
      <c r="BJ71">
        <v>0.98</v>
      </c>
      <c r="BK71">
        <v>1.02</v>
      </c>
      <c r="BL71">
        <v>21.28</v>
      </c>
      <c r="BM71">
        <v>0</v>
      </c>
      <c r="BN71">
        <v>15.81</v>
      </c>
      <c r="BO71">
        <v>27</v>
      </c>
      <c r="BP71">
        <v>0.61</v>
      </c>
      <c r="BQ71">
        <v>0.52</v>
      </c>
    </row>
    <row r="72" spans="7:69">
      <c r="G72" t="s">
        <v>114</v>
      </c>
      <c r="H72" s="73">
        <v>751.57999999999993</v>
      </c>
      <c r="I72" s="46">
        <v>301.05</v>
      </c>
      <c r="J72" s="46">
        <v>353.47</v>
      </c>
      <c r="K72" s="46">
        <v>69.7</v>
      </c>
      <c r="L72" s="46">
        <v>5.28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19.41</v>
      </c>
      <c r="X72">
        <v>0</v>
      </c>
      <c r="Y72">
        <v>85.15</v>
      </c>
      <c r="Z72">
        <v>23.23</v>
      </c>
      <c r="AA72">
        <v>48.4</v>
      </c>
      <c r="AB72">
        <v>63.62</v>
      </c>
      <c r="AC72">
        <v>48.4</v>
      </c>
      <c r="AD72">
        <v>0.61</v>
      </c>
      <c r="AE72">
        <v>62.92</v>
      </c>
      <c r="AF72">
        <v>0</v>
      </c>
      <c r="AG72">
        <v>24.2</v>
      </c>
      <c r="AH72">
        <v>24.2</v>
      </c>
      <c r="AI72">
        <v>38.72</v>
      </c>
      <c r="AJ72">
        <v>63.16</v>
      </c>
      <c r="AK72">
        <v>7.74</v>
      </c>
      <c r="AL72">
        <v>24.2</v>
      </c>
      <c r="AM72">
        <v>4.84</v>
      </c>
      <c r="AN72">
        <v>0</v>
      </c>
      <c r="AO72">
        <v>43.56</v>
      </c>
      <c r="AP72">
        <v>0.37</v>
      </c>
      <c r="AQ72">
        <v>62.92</v>
      </c>
      <c r="AR72">
        <v>64.37</v>
      </c>
      <c r="AS72">
        <v>6.78</v>
      </c>
      <c r="AT72">
        <v>0.98</v>
      </c>
      <c r="AU72">
        <v>0.68</v>
      </c>
      <c r="AV72">
        <v>255.46</v>
      </c>
      <c r="AW72">
        <v>38.729999999999997</v>
      </c>
      <c r="AX72">
        <v>0.92</v>
      </c>
      <c r="AY72">
        <v>52.5</v>
      </c>
      <c r="AZ72">
        <v>23.72</v>
      </c>
      <c r="BA72">
        <v>85.67</v>
      </c>
      <c r="BB72">
        <v>0.97</v>
      </c>
      <c r="BC72">
        <v>0.44</v>
      </c>
      <c r="BD72">
        <v>48.4</v>
      </c>
      <c r="BE72">
        <v>48.4</v>
      </c>
      <c r="BF72">
        <v>0</v>
      </c>
      <c r="BG72">
        <v>0</v>
      </c>
      <c r="BH72">
        <v>125.33</v>
      </c>
      <c r="BI72">
        <v>19.36</v>
      </c>
      <c r="BJ72">
        <v>0.98</v>
      </c>
      <c r="BK72">
        <v>1.02</v>
      </c>
      <c r="BL72">
        <v>21.28</v>
      </c>
      <c r="BM72">
        <v>0</v>
      </c>
      <c r="BN72">
        <v>15.81</v>
      </c>
      <c r="BO72">
        <v>22.5</v>
      </c>
      <c r="BP72">
        <v>0.61</v>
      </c>
      <c r="BQ72">
        <v>0.52</v>
      </c>
    </row>
    <row r="73" spans="7:69">
      <c r="G73" t="s">
        <v>115</v>
      </c>
      <c r="H73" s="73">
        <v>734.07999999999993</v>
      </c>
      <c r="I73" s="46">
        <v>293.55</v>
      </c>
      <c r="J73" s="46">
        <v>353.47</v>
      </c>
      <c r="K73" s="46">
        <v>69.7</v>
      </c>
      <c r="L73" s="46">
        <v>5.07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19.41</v>
      </c>
      <c r="X73">
        <v>0</v>
      </c>
      <c r="Y73">
        <v>85.15</v>
      </c>
      <c r="Z73">
        <v>23.23</v>
      </c>
      <c r="AA73">
        <v>48.4</v>
      </c>
      <c r="AB73">
        <v>63.62</v>
      </c>
      <c r="AC73">
        <v>48.4</v>
      </c>
      <c r="AD73">
        <v>0.61</v>
      </c>
      <c r="AE73">
        <v>62.92</v>
      </c>
      <c r="AF73">
        <v>0</v>
      </c>
      <c r="AG73">
        <v>24.2</v>
      </c>
      <c r="AH73">
        <v>24.2</v>
      </c>
      <c r="AI73">
        <v>38.72</v>
      </c>
      <c r="AJ73">
        <v>63.16</v>
      </c>
      <c r="AK73">
        <v>7.74</v>
      </c>
      <c r="AL73">
        <v>24.2</v>
      </c>
      <c r="AM73">
        <v>4.84</v>
      </c>
      <c r="AN73">
        <v>0</v>
      </c>
      <c r="AO73">
        <v>43.56</v>
      </c>
      <c r="AP73">
        <v>0.37</v>
      </c>
      <c r="AQ73">
        <v>62.92</v>
      </c>
      <c r="AR73">
        <v>64.37</v>
      </c>
      <c r="AS73">
        <v>6.78</v>
      </c>
      <c r="AT73">
        <v>0.98</v>
      </c>
      <c r="AU73">
        <v>0.68</v>
      </c>
      <c r="AV73">
        <v>255.46</v>
      </c>
      <c r="AW73">
        <v>38.729999999999997</v>
      </c>
      <c r="AX73">
        <v>0.92</v>
      </c>
      <c r="AY73">
        <v>35</v>
      </c>
      <c r="AZ73">
        <v>23.72</v>
      </c>
      <c r="BA73">
        <v>85.67</v>
      </c>
      <c r="BB73">
        <v>0.97</v>
      </c>
      <c r="BC73">
        <v>0.23</v>
      </c>
      <c r="BD73">
        <v>48.4</v>
      </c>
      <c r="BE73">
        <v>48.4</v>
      </c>
      <c r="BF73">
        <v>0</v>
      </c>
      <c r="BG73">
        <v>0</v>
      </c>
      <c r="BH73">
        <v>125.33</v>
      </c>
      <c r="BI73">
        <v>19.36</v>
      </c>
      <c r="BJ73">
        <v>0.98</v>
      </c>
      <c r="BK73">
        <v>1.02</v>
      </c>
      <c r="BL73">
        <v>21.28</v>
      </c>
      <c r="BM73">
        <v>0</v>
      </c>
      <c r="BN73">
        <v>15.81</v>
      </c>
      <c r="BO73">
        <v>15</v>
      </c>
      <c r="BP73">
        <v>0.61</v>
      </c>
      <c r="BQ73">
        <v>0.52</v>
      </c>
    </row>
    <row r="74" spans="7:69">
      <c r="G74" t="s">
        <v>116</v>
      </c>
      <c r="H74" s="73">
        <v>730.57999999999993</v>
      </c>
      <c r="I74" s="46">
        <v>292.05</v>
      </c>
      <c r="J74" s="46">
        <v>353.47</v>
      </c>
      <c r="K74" s="46">
        <v>69.7</v>
      </c>
      <c r="L74" s="46">
        <v>4.9399999999999995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19.41</v>
      </c>
      <c r="X74">
        <v>0</v>
      </c>
      <c r="Y74">
        <v>85.15</v>
      </c>
      <c r="Z74">
        <v>23.23</v>
      </c>
      <c r="AA74">
        <v>48.4</v>
      </c>
      <c r="AB74">
        <v>63.62</v>
      </c>
      <c r="AC74">
        <v>48.4</v>
      </c>
      <c r="AD74">
        <v>0.61</v>
      </c>
      <c r="AE74">
        <v>62.92</v>
      </c>
      <c r="AF74">
        <v>0</v>
      </c>
      <c r="AG74">
        <v>24.2</v>
      </c>
      <c r="AH74">
        <v>24.2</v>
      </c>
      <c r="AI74">
        <v>38.72</v>
      </c>
      <c r="AJ74">
        <v>63.16</v>
      </c>
      <c r="AK74">
        <v>7.74</v>
      </c>
      <c r="AL74">
        <v>24.2</v>
      </c>
      <c r="AM74">
        <v>4.84</v>
      </c>
      <c r="AN74">
        <v>0</v>
      </c>
      <c r="AO74">
        <v>43.56</v>
      </c>
      <c r="AP74">
        <v>0.37</v>
      </c>
      <c r="AQ74">
        <v>62.92</v>
      </c>
      <c r="AR74">
        <v>64.37</v>
      </c>
      <c r="AS74">
        <v>6.78</v>
      </c>
      <c r="AT74">
        <v>0.98</v>
      </c>
      <c r="AU74">
        <v>0.68</v>
      </c>
      <c r="AV74">
        <v>255.46</v>
      </c>
      <c r="AW74">
        <v>38.729999999999997</v>
      </c>
      <c r="AX74">
        <v>0.92</v>
      </c>
      <c r="AY74">
        <v>31.5</v>
      </c>
      <c r="AZ74">
        <v>23.72</v>
      </c>
      <c r="BA74">
        <v>85.67</v>
      </c>
      <c r="BB74">
        <v>0.97</v>
      </c>
      <c r="BC74">
        <v>0.1</v>
      </c>
      <c r="BD74">
        <v>48.4</v>
      </c>
      <c r="BE74">
        <v>48.4</v>
      </c>
      <c r="BF74">
        <v>0</v>
      </c>
      <c r="BG74">
        <v>0</v>
      </c>
      <c r="BH74">
        <v>125.33</v>
      </c>
      <c r="BI74">
        <v>19.36</v>
      </c>
      <c r="BJ74">
        <v>0.98</v>
      </c>
      <c r="BK74">
        <v>1.02</v>
      </c>
      <c r="BL74">
        <v>21.28</v>
      </c>
      <c r="BM74">
        <v>0</v>
      </c>
      <c r="BN74">
        <v>15.81</v>
      </c>
      <c r="BO74">
        <v>13.5</v>
      </c>
      <c r="BP74">
        <v>0.61</v>
      </c>
      <c r="BQ74">
        <v>0.52</v>
      </c>
    </row>
    <row r="75" spans="7:69">
      <c r="G75" t="s">
        <v>117</v>
      </c>
      <c r="H75" s="73">
        <v>729.57</v>
      </c>
      <c r="I75" s="46">
        <v>335.11</v>
      </c>
      <c r="J75" s="46">
        <v>376.20000000000005</v>
      </c>
      <c r="K75" s="46">
        <v>69.7</v>
      </c>
      <c r="L75" s="46">
        <v>4.84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19.59</v>
      </c>
      <c r="X75">
        <v>0</v>
      </c>
      <c r="Y75">
        <v>85.15</v>
      </c>
      <c r="Z75">
        <v>23.23</v>
      </c>
      <c r="AA75">
        <v>48.4</v>
      </c>
      <c r="AB75">
        <v>63.62</v>
      </c>
      <c r="AC75">
        <v>48.4</v>
      </c>
      <c r="AD75">
        <v>0.61</v>
      </c>
      <c r="AE75">
        <v>62.92</v>
      </c>
      <c r="AF75">
        <v>0</v>
      </c>
      <c r="AG75">
        <v>24.2</v>
      </c>
      <c r="AH75">
        <v>24.2</v>
      </c>
      <c r="AI75">
        <v>38.72</v>
      </c>
      <c r="AJ75">
        <v>63.16</v>
      </c>
      <c r="AK75">
        <v>14.28</v>
      </c>
      <c r="AL75">
        <v>24.2</v>
      </c>
      <c r="AM75">
        <v>4.84</v>
      </c>
      <c r="AN75">
        <v>0</v>
      </c>
      <c r="AO75">
        <v>43.56</v>
      </c>
      <c r="AP75">
        <v>0.37</v>
      </c>
      <c r="AQ75">
        <v>62.92</v>
      </c>
      <c r="AR75">
        <v>64.37</v>
      </c>
      <c r="AS75">
        <v>6.78</v>
      </c>
      <c r="AT75">
        <v>0.98</v>
      </c>
      <c r="AU75">
        <v>0.68</v>
      </c>
      <c r="AV75">
        <v>255.46</v>
      </c>
      <c r="AW75">
        <v>37.700000000000003</v>
      </c>
      <c r="AX75">
        <v>0.92</v>
      </c>
      <c r="AY75">
        <v>31.5</v>
      </c>
      <c r="AZ75">
        <v>23.72</v>
      </c>
      <c r="BA75">
        <v>85.67</v>
      </c>
      <c r="BB75">
        <v>0.97</v>
      </c>
      <c r="BC75">
        <v>0</v>
      </c>
      <c r="BD75">
        <v>48.4</v>
      </c>
      <c r="BE75">
        <v>48.4</v>
      </c>
      <c r="BF75">
        <v>36.520000000000003</v>
      </c>
      <c r="BG75">
        <v>0</v>
      </c>
      <c r="BH75">
        <v>147.88</v>
      </c>
      <c r="BI75">
        <v>19.36</v>
      </c>
      <c r="BJ75">
        <v>0.98</v>
      </c>
      <c r="BK75">
        <v>1.02</v>
      </c>
      <c r="BL75">
        <v>21.28</v>
      </c>
      <c r="BM75">
        <v>0</v>
      </c>
      <c r="BN75">
        <v>15.83</v>
      </c>
      <c r="BO75">
        <v>13.5</v>
      </c>
      <c r="BP75">
        <v>0.61</v>
      </c>
      <c r="BQ75">
        <v>0.52</v>
      </c>
    </row>
    <row r="76" spans="7:69">
      <c r="G76" t="s">
        <v>118</v>
      </c>
      <c r="H76" s="73">
        <v>722.57</v>
      </c>
      <c r="I76" s="46">
        <v>332.11</v>
      </c>
      <c r="J76" s="46">
        <v>376.20000000000005</v>
      </c>
      <c r="K76" s="46">
        <v>69.7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19.59</v>
      </c>
      <c r="X76">
        <v>0</v>
      </c>
      <c r="Y76">
        <v>85.15</v>
      </c>
      <c r="Z76">
        <v>23.23</v>
      </c>
      <c r="AA76">
        <v>48.4</v>
      </c>
      <c r="AB76">
        <v>63.62</v>
      </c>
      <c r="AC76">
        <v>48.4</v>
      </c>
      <c r="AD76">
        <v>0.61</v>
      </c>
      <c r="AE76">
        <v>62.92</v>
      </c>
      <c r="AF76">
        <v>0</v>
      </c>
      <c r="AG76">
        <v>24.2</v>
      </c>
      <c r="AH76">
        <v>24.2</v>
      </c>
      <c r="AI76">
        <v>38.72</v>
      </c>
      <c r="AJ76">
        <v>63.16</v>
      </c>
      <c r="AK76">
        <v>14.28</v>
      </c>
      <c r="AL76">
        <v>24.2</v>
      </c>
      <c r="AM76">
        <v>4.84</v>
      </c>
      <c r="AN76">
        <v>0</v>
      </c>
      <c r="AO76">
        <v>43.56</v>
      </c>
      <c r="AP76">
        <v>0.37</v>
      </c>
      <c r="AQ76">
        <v>62.92</v>
      </c>
      <c r="AR76">
        <v>64.37</v>
      </c>
      <c r="AS76">
        <v>6.78</v>
      </c>
      <c r="AT76">
        <v>0.98</v>
      </c>
      <c r="AU76">
        <v>0.68</v>
      </c>
      <c r="AV76">
        <v>255.46</v>
      </c>
      <c r="AW76">
        <v>37.700000000000003</v>
      </c>
      <c r="AX76">
        <v>0.92</v>
      </c>
      <c r="AY76">
        <v>24.5</v>
      </c>
      <c r="AZ76">
        <v>23.72</v>
      </c>
      <c r="BA76">
        <v>85.67</v>
      </c>
      <c r="BB76">
        <v>0.97</v>
      </c>
      <c r="BC76">
        <v>0</v>
      </c>
      <c r="BD76">
        <v>48.4</v>
      </c>
      <c r="BE76">
        <v>48.4</v>
      </c>
      <c r="BF76">
        <v>36.520000000000003</v>
      </c>
      <c r="BG76">
        <v>0</v>
      </c>
      <c r="BH76">
        <v>147.88</v>
      </c>
      <c r="BI76">
        <v>19.36</v>
      </c>
      <c r="BJ76">
        <v>0.98</v>
      </c>
      <c r="BK76">
        <v>1.02</v>
      </c>
      <c r="BL76">
        <v>21.28</v>
      </c>
      <c r="BM76">
        <v>0</v>
      </c>
      <c r="BN76">
        <v>15.83</v>
      </c>
      <c r="BO76">
        <v>10.5</v>
      </c>
      <c r="BP76">
        <v>0.61</v>
      </c>
      <c r="BQ76">
        <v>0.52</v>
      </c>
    </row>
    <row r="77" spans="7:69">
      <c r="G77" t="s">
        <v>119</v>
      </c>
      <c r="H77" s="73">
        <v>719.07</v>
      </c>
      <c r="I77" s="46">
        <v>330.61</v>
      </c>
      <c r="J77" s="46">
        <v>376.20000000000005</v>
      </c>
      <c r="K77" s="46">
        <v>69.7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19.59</v>
      </c>
      <c r="X77">
        <v>0</v>
      </c>
      <c r="Y77">
        <v>85.15</v>
      </c>
      <c r="Z77">
        <v>23.23</v>
      </c>
      <c r="AA77">
        <v>48.4</v>
      </c>
      <c r="AB77">
        <v>63.62</v>
      </c>
      <c r="AC77">
        <v>48.4</v>
      </c>
      <c r="AD77">
        <v>0.61</v>
      </c>
      <c r="AE77">
        <v>62.92</v>
      </c>
      <c r="AF77">
        <v>0</v>
      </c>
      <c r="AG77">
        <v>24.2</v>
      </c>
      <c r="AH77">
        <v>24.2</v>
      </c>
      <c r="AI77">
        <v>38.72</v>
      </c>
      <c r="AJ77">
        <v>63.16</v>
      </c>
      <c r="AK77">
        <v>14.28</v>
      </c>
      <c r="AL77">
        <v>24.2</v>
      </c>
      <c r="AM77">
        <v>4.84</v>
      </c>
      <c r="AN77">
        <v>0</v>
      </c>
      <c r="AO77">
        <v>43.56</v>
      </c>
      <c r="AP77">
        <v>0.37</v>
      </c>
      <c r="AQ77">
        <v>62.92</v>
      </c>
      <c r="AR77">
        <v>64.37</v>
      </c>
      <c r="AS77">
        <v>6.78</v>
      </c>
      <c r="AT77">
        <v>0.98</v>
      </c>
      <c r="AU77">
        <v>0.68</v>
      </c>
      <c r="AV77">
        <v>255.46</v>
      </c>
      <c r="AW77">
        <v>37.700000000000003</v>
      </c>
      <c r="AX77">
        <v>0.92</v>
      </c>
      <c r="AY77">
        <v>21</v>
      </c>
      <c r="AZ77">
        <v>23.72</v>
      </c>
      <c r="BA77">
        <v>85.67</v>
      </c>
      <c r="BB77">
        <v>0.97</v>
      </c>
      <c r="BC77">
        <v>0</v>
      </c>
      <c r="BD77">
        <v>48.4</v>
      </c>
      <c r="BE77">
        <v>48.4</v>
      </c>
      <c r="BF77">
        <v>36.520000000000003</v>
      </c>
      <c r="BG77">
        <v>0</v>
      </c>
      <c r="BH77">
        <v>147.88</v>
      </c>
      <c r="BI77">
        <v>19.36</v>
      </c>
      <c r="BJ77">
        <v>0.98</v>
      </c>
      <c r="BK77">
        <v>1.02</v>
      </c>
      <c r="BL77">
        <v>21.28</v>
      </c>
      <c r="BM77">
        <v>0</v>
      </c>
      <c r="BN77">
        <v>15.83</v>
      </c>
      <c r="BO77">
        <v>9</v>
      </c>
      <c r="BP77">
        <v>0.61</v>
      </c>
      <c r="BQ77">
        <v>0.52</v>
      </c>
    </row>
    <row r="78" spans="7:69">
      <c r="G78" t="s">
        <v>120</v>
      </c>
      <c r="H78" s="73">
        <v>712.07</v>
      </c>
      <c r="I78" s="46">
        <v>327.61</v>
      </c>
      <c r="J78" s="46">
        <v>376.20000000000005</v>
      </c>
      <c r="K78" s="46">
        <v>69.7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19.59</v>
      </c>
      <c r="X78">
        <v>0</v>
      </c>
      <c r="Y78">
        <v>85.15</v>
      </c>
      <c r="Z78">
        <v>23.23</v>
      </c>
      <c r="AA78">
        <v>48.4</v>
      </c>
      <c r="AB78">
        <v>63.62</v>
      </c>
      <c r="AC78">
        <v>48.4</v>
      </c>
      <c r="AD78">
        <v>0.61</v>
      </c>
      <c r="AE78">
        <v>62.92</v>
      </c>
      <c r="AF78">
        <v>0</v>
      </c>
      <c r="AG78">
        <v>24.2</v>
      </c>
      <c r="AH78">
        <v>24.2</v>
      </c>
      <c r="AI78">
        <v>38.72</v>
      </c>
      <c r="AJ78">
        <v>63.16</v>
      </c>
      <c r="AK78">
        <v>14.28</v>
      </c>
      <c r="AL78">
        <v>24.2</v>
      </c>
      <c r="AM78">
        <v>4.84</v>
      </c>
      <c r="AN78">
        <v>0</v>
      </c>
      <c r="AO78">
        <v>43.56</v>
      </c>
      <c r="AP78">
        <v>0.37</v>
      </c>
      <c r="AQ78">
        <v>62.92</v>
      </c>
      <c r="AR78">
        <v>64.37</v>
      </c>
      <c r="AS78">
        <v>6.78</v>
      </c>
      <c r="AT78">
        <v>0.98</v>
      </c>
      <c r="AU78">
        <v>0.68</v>
      </c>
      <c r="AV78">
        <v>255.46</v>
      </c>
      <c r="AW78">
        <v>37.700000000000003</v>
      </c>
      <c r="AX78">
        <v>0.92</v>
      </c>
      <c r="AY78">
        <v>14</v>
      </c>
      <c r="AZ78">
        <v>23.72</v>
      </c>
      <c r="BA78">
        <v>85.67</v>
      </c>
      <c r="BB78">
        <v>0.97</v>
      </c>
      <c r="BC78">
        <v>0</v>
      </c>
      <c r="BD78">
        <v>48.4</v>
      </c>
      <c r="BE78">
        <v>48.4</v>
      </c>
      <c r="BF78">
        <v>36.520000000000003</v>
      </c>
      <c r="BG78">
        <v>0</v>
      </c>
      <c r="BH78">
        <v>147.88</v>
      </c>
      <c r="BI78">
        <v>19.36</v>
      </c>
      <c r="BJ78">
        <v>0.98</v>
      </c>
      <c r="BK78">
        <v>1.02</v>
      </c>
      <c r="BL78">
        <v>21.28</v>
      </c>
      <c r="BM78">
        <v>0</v>
      </c>
      <c r="BN78">
        <v>15.83</v>
      </c>
      <c r="BO78">
        <v>6</v>
      </c>
      <c r="BP78">
        <v>0.61</v>
      </c>
      <c r="BQ78">
        <v>0.52</v>
      </c>
    </row>
    <row r="79" spans="7:69">
      <c r="G79" t="s">
        <v>121</v>
      </c>
      <c r="H79" s="73">
        <v>705.12</v>
      </c>
      <c r="I79" s="46">
        <v>324.61</v>
      </c>
      <c r="J79" s="46">
        <v>376.20000000000005</v>
      </c>
      <c r="K79" s="46">
        <v>69.7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19.59</v>
      </c>
      <c r="X79">
        <v>0</v>
      </c>
      <c r="Y79">
        <v>85.15</v>
      </c>
      <c r="Z79">
        <v>23.23</v>
      </c>
      <c r="AA79">
        <v>48.4</v>
      </c>
      <c r="AB79">
        <v>63.62</v>
      </c>
      <c r="AC79">
        <v>48.4</v>
      </c>
      <c r="AD79">
        <v>0.61</v>
      </c>
      <c r="AE79">
        <v>62.92</v>
      </c>
      <c r="AF79">
        <v>0</v>
      </c>
      <c r="AG79">
        <v>24.2</v>
      </c>
      <c r="AH79">
        <v>24.2</v>
      </c>
      <c r="AI79">
        <v>38.72</v>
      </c>
      <c r="AJ79">
        <v>63.16</v>
      </c>
      <c r="AK79">
        <v>14.28</v>
      </c>
      <c r="AL79">
        <v>24.2</v>
      </c>
      <c r="AM79">
        <v>4.84</v>
      </c>
      <c r="AN79">
        <v>0</v>
      </c>
      <c r="AO79">
        <v>43.56</v>
      </c>
      <c r="AP79">
        <v>0.37</v>
      </c>
      <c r="AQ79">
        <v>62.92</v>
      </c>
      <c r="AR79">
        <v>64.37</v>
      </c>
      <c r="AS79">
        <v>6.78</v>
      </c>
      <c r="AT79">
        <v>0.98</v>
      </c>
      <c r="AU79">
        <v>0.73</v>
      </c>
      <c r="AV79">
        <v>255.46</v>
      </c>
      <c r="AW79">
        <v>37.700000000000003</v>
      </c>
      <c r="AX79">
        <v>0.92</v>
      </c>
      <c r="AY79">
        <v>7</v>
      </c>
      <c r="AZ79">
        <v>23.72</v>
      </c>
      <c r="BA79">
        <v>85.67</v>
      </c>
      <c r="BB79">
        <v>0.97</v>
      </c>
      <c r="BC79">
        <v>0</v>
      </c>
      <c r="BD79">
        <v>48.4</v>
      </c>
      <c r="BE79">
        <v>48.4</v>
      </c>
      <c r="BF79">
        <v>36.520000000000003</v>
      </c>
      <c r="BG79">
        <v>0</v>
      </c>
      <c r="BH79">
        <v>147.88</v>
      </c>
      <c r="BI79">
        <v>19.36</v>
      </c>
      <c r="BJ79">
        <v>0.98</v>
      </c>
      <c r="BK79">
        <v>1.02</v>
      </c>
      <c r="BL79">
        <v>21.28</v>
      </c>
      <c r="BM79">
        <v>0</v>
      </c>
      <c r="BN79">
        <v>15.83</v>
      </c>
      <c r="BO79">
        <v>3</v>
      </c>
      <c r="BP79">
        <v>0.61</v>
      </c>
      <c r="BQ79">
        <v>0.52</v>
      </c>
    </row>
    <row r="80" spans="7:69">
      <c r="G80" t="s">
        <v>122</v>
      </c>
      <c r="H80" s="73">
        <v>702.32</v>
      </c>
      <c r="I80" s="46">
        <v>323.41000000000003</v>
      </c>
      <c r="J80" s="46">
        <v>376.20000000000005</v>
      </c>
      <c r="K80" s="46">
        <v>69.7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19.59</v>
      </c>
      <c r="X80">
        <v>0</v>
      </c>
      <c r="Y80">
        <v>85.15</v>
      </c>
      <c r="Z80">
        <v>23.23</v>
      </c>
      <c r="AA80">
        <v>48.4</v>
      </c>
      <c r="AB80">
        <v>63.62</v>
      </c>
      <c r="AC80">
        <v>48.4</v>
      </c>
      <c r="AD80">
        <v>0.61</v>
      </c>
      <c r="AE80">
        <v>62.92</v>
      </c>
      <c r="AF80">
        <v>0</v>
      </c>
      <c r="AG80">
        <v>24.2</v>
      </c>
      <c r="AH80">
        <v>24.2</v>
      </c>
      <c r="AI80">
        <v>38.72</v>
      </c>
      <c r="AJ80">
        <v>63.16</v>
      </c>
      <c r="AK80">
        <v>14.28</v>
      </c>
      <c r="AL80">
        <v>24.2</v>
      </c>
      <c r="AM80">
        <v>4.84</v>
      </c>
      <c r="AN80">
        <v>0</v>
      </c>
      <c r="AO80">
        <v>43.56</v>
      </c>
      <c r="AP80">
        <v>0.37</v>
      </c>
      <c r="AQ80">
        <v>62.92</v>
      </c>
      <c r="AR80">
        <v>64.37</v>
      </c>
      <c r="AS80">
        <v>6.78</v>
      </c>
      <c r="AT80">
        <v>0.98</v>
      </c>
      <c r="AU80">
        <v>0.73</v>
      </c>
      <c r="AV80">
        <v>255.46</v>
      </c>
      <c r="AW80">
        <v>37.700000000000003</v>
      </c>
      <c r="AX80">
        <v>0.92</v>
      </c>
      <c r="AY80">
        <v>4.2</v>
      </c>
      <c r="AZ80">
        <v>23.72</v>
      </c>
      <c r="BA80">
        <v>85.67</v>
      </c>
      <c r="BB80">
        <v>0.97</v>
      </c>
      <c r="BC80">
        <v>0</v>
      </c>
      <c r="BD80">
        <v>48.4</v>
      </c>
      <c r="BE80">
        <v>48.4</v>
      </c>
      <c r="BF80">
        <v>36.520000000000003</v>
      </c>
      <c r="BG80">
        <v>0</v>
      </c>
      <c r="BH80">
        <v>147.88</v>
      </c>
      <c r="BI80">
        <v>19.36</v>
      </c>
      <c r="BJ80">
        <v>0.98</v>
      </c>
      <c r="BK80">
        <v>1.02</v>
      </c>
      <c r="BL80">
        <v>21.28</v>
      </c>
      <c r="BM80">
        <v>0</v>
      </c>
      <c r="BN80">
        <v>15.83</v>
      </c>
      <c r="BO80">
        <v>1.8</v>
      </c>
      <c r="BP80">
        <v>0.61</v>
      </c>
      <c r="BQ80">
        <v>0.52</v>
      </c>
    </row>
    <row r="81" spans="7:69">
      <c r="G81" t="s">
        <v>123</v>
      </c>
      <c r="H81" s="73">
        <v>699.52</v>
      </c>
      <c r="I81" s="46">
        <v>322.21000000000004</v>
      </c>
      <c r="J81" s="46">
        <v>376.20000000000005</v>
      </c>
      <c r="K81" s="46">
        <v>69.7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19.59</v>
      </c>
      <c r="X81">
        <v>0</v>
      </c>
      <c r="Y81">
        <v>85.15</v>
      </c>
      <c r="Z81">
        <v>23.23</v>
      </c>
      <c r="AA81">
        <v>48.4</v>
      </c>
      <c r="AB81">
        <v>63.62</v>
      </c>
      <c r="AC81">
        <v>48.4</v>
      </c>
      <c r="AD81">
        <v>0.61</v>
      </c>
      <c r="AE81">
        <v>62.92</v>
      </c>
      <c r="AF81">
        <v>0</v>
      </c>
      <c r="AG81">
        <v>24.2</v>
      </c>
      <c r="AH81">
        <v>24.2</v>
      </c>
      <c r="AI81">
        <v>38.72</v>
      </c>
      <c r="AJ81">
        <v>63.16</v>
      </c>
      <c r="AK81">
        <v>14.28</v>
      </c>
      <c r="AL81">
        <v>24.2</v>
      </c>
      <c r="AM81">
        <v>4.84</v>
      </c>
      <c r="AN81">
        <v>0</v>
      </c>
      <c r="AO81">
        <v>43.56</v>
      </c>
      <c r="AP81">
        <v>0.37</v>
      </c>
      <c r="AQ81">
        <v>62.92</v>
      </c>
      <c r="AR81">
        <v>64.37</v>
      </c>
      <c r="AS81">
        <v>6.78</v>
      </c>
      <c r="AT81">
        <v>0.98</v>
      </c>
      <c r="AU81">
        <v>0.73</v>
      </c>
      <c r="AV81">
        <v>255.46</v>
      </c>
      <c r="AW81">
        <v>37.700000000000003</v>
      </c>
      <c r="AX81">
        <v>0.92</v>
      </c>
      <c r="AY81">
        <v>1.4</v>
      </c>
      <c r="AZ81">
        <v>23.72</v>
      </c>
      <c r="BA81">
        <v>85.67</v>
      </c>
      <c r="BB81">
        <v>0.97</v>
      </c>
      <c r="BC81">
        <v>0</v>
      </c>
      <c r="BD81">
        <v>48.4</v>
      </c>
      <c r="BE81">
        <v>48.4</v>
      </c>
      <c r="BF81">
        <v>36.520000000000003</v>
      </c>
      <c r="BG81">
        <v>0</v>
      </c>
      <c r="BH81">
        <v>147.88</v>
      </c>
      <c r="BI81">
        <v>19.36</v>
      </c>
      <c r="BJ81">
        <v>0.98</v>
      </c>
      <c r="BK81">
        <v>1.02</v>
      </c>
      <c r="BL81">
        <v>21.28</v>
      </c>
      <c r="BM81">
        <v>0</v>
      </c>
      <c r="BN81">
        <v>15.83</v>
      </c>
      <c r="BO81">
        <v>0.6</v>
      </c>
      <c r="BP81">
        <v>0.61</v>
      </c>
      <c r="BQ81">
        <v>0.52</v>
      </c>
    </row>
    <row r="82" spans="7:69">
      <c r="G82" t="s">
        <v>124</v>
      </c>
      <c r="H82" s="73">
        <v>698.12</v>
      </c>
      <c r="I82" s="46">
        <v>321.61</v>
      </c>
      <c r="J82" s="46">
        <v>376.20000000000005</v>
      </c>
      <c r="K82" s="46">
        <v>69.7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19.59</v>
      </c>
      <c r="X82">
        <v>0</v>
      </c>
      <c r="Y82">
        <v>85.15</v>
      </c>
      <c r="Z82">
        <v>23.23</v>
      </c>
      <c r="AA82">
        <v>48.4</v>
      </c>
      <c r="AB82">
        <v>63.62</v>
      </c>
      <c r="AC82">
        <v>48.4</v>
      </c>
      <c r="AD82">
        <v>0.61</v>
      </c>
      <c r="AE82">
        <v>62.92</v>
      </c>
      <c r="AF82">
        <v>0</v>
      </c>
      <c r="AG82">
        <v>24.2</v>
      </c>
      <c r="AH82">
        <v>24.2</v>
      </c>
      <c r="AI82">
        <v>38.72</v>
      </c>
      <c r="AJ82">
        <v>63.16</v>
      </c>
      <c r="AK82">
        <v>14.28</v>
      </c>
      <c r="AL82">
        <v>24.2</v>
      </c>
      <c r="AM82">
        <v>4.84</v>
      </c>
      <c r="AN82">
        <v>0</v>
      </c>
      <c r="AO82">
        <v>43.56</v>
      </c>
      <c r="AP82">
        <v>0.37</v>
      </c>
      <c r="AQ82">
        <v>62.92</v>
      </c>
      <c r="AR82">
        <v>64.37</v>
      </c>
      <c r="AS82">
        <v>6.78</v>
      </c>
      <c r="AT82">
        <v>0.98</v>
      </c>
      <c r="AU82">
        <v>0.73</v>
      </c>
      <c r="AV82">
        <v>255.46</v>
      </c>
      <c r="AW82">
        <v>37.700000000000003</v>
      </c>
      <c r="AX82">
        <v>0.92</v>
      </c>
      <c r="AY82">
        <v>0</v>
      </c>
      <c r="AZ82">
        <v>23.72</v>
      </c>
      <c r="BA82">
        <v>85.67</v>
      </c>
      <c r="BB82">
        <v>0.97</v>
      </c>
      <c r="BC82">
        <v>0</v>
      </c>
      <c r="BD82">
        <v>48.4</v>
      </c>
      <c r="BE82">
        <v>48.4</v>
      </c>
      <c r="BF82">
        <v>36.520000000000003</v>
      </c>
      <c r="BG82">
        <v>0</v>
      </c>
      <c r="BH82">
        <v>147.88</v>
      </c>
      <c r="BI82">
        <v>19.36</v>
      </c>
      <c r="BJ82">
        <v>0.98</v>
      </c>
      <c r="BK82">
        <v>1.02</v>
      </c>
      <c r="BL82">
        <v>21.28</v>
      </c>
      <c r="BM82">
        <v>0</v>
      </c>
      <c r="BN82">
        <v>15.83</v>
      </c>
      <c r="BO82">
        <v>0</v>
      </c>
      <c r="BP82">
        <v>0.61</v>
      </c>
      <c r="BQ82">
        <v>0.52</v>
      </c>
    </row>
    <row r="83" spans="7:69">
      <c r="G83" t="s">
        <v>125</v>
      </c>
      <c r="H83" s="73">
        <v>696.02999999999986</v>
      </c>
      <c r="I83" s="46">
        <v>282.84000000000003</v>
      </c>
      <c r="J83" s="46">
        <v>376.20000000000005</v>
      </c>
      <c r="K83" s="46">
        <v>69.7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19.59</v>
      </c>
      <c r="X83">
        <v>0</v>
      </c>
      <c r="Y83">
        <v>85.15</v>
      </c>
      <c r="Z83">
        <v>23.23</v>
      </c>
      <c r="AA83">
        <v>48.4</v>
      </c>
      <c r="AB83">
        <v>63.62</v>
      </c>
      <c r="AC83">
        <v>48.4</v>
      </c>
      <c r="AD83">
        <v>0.61</v>
      </c>
      <c r="AE83">
        <v>62.92</v>
      </c>
      <c r="AF83">
        <v>0</v>
      </c>
      <c r="AG83">
        <v>24.2</v>
      </c>
      <c r="AH83">
        <v>24.2</v>
      </c>
      <c r="AI83">
        <v>0</v>
      </c>
      <c r="AJ83">
        <v>63.16</v>
      </c>
      <c r="AK83">
        <v>14.28</v>
      </c>
      <c r="AL83">
        <v>24.2</v>
      </c>
      <c r="AM83">
        <v>4.84</v>
      </c>
      <c r="AN83">
        <v>0</v>
      </c>
      <c r="AO83">
        <v>43.56</v>
      </c>
      <c r="AP83">
        <v>0.37</v>
      </c>
      <c r="AQ83">
        <v>62.92</v>
      </c>
      <c r="AR83">
        <v>64.37</v>
      </c>
      <c r="AS83">
        <v>6.78</v>
      </c>
      <c r="AT83">
        <v>0.93</v>
      </c>
      <c r="AU83">
        <v>0.77</v>
      </c>
      <c r="AV83">
        <v>255.46</v>
      </c>
      <c r="AW83">
        <v>35.67</v>
      </c>
      <c r="AX83">
        <v>0.92</v>
      </c>
      <c r="AY83">
        <v>0</v>
      </c>
      <c r="AZ83">
        <v>23.72</v>
      </c>
      <c r="BA83">
        <v>85.67</v>
      </c>
      <c r="BB83">
        <v>0.92</v>
      </c>
      <c r="BC83">
        <v>0</v>
      </c>
      <c r="BD83">
        <v>48.4</v>
      </c>
      <c r="BE83">
        <v>48.4</v>
      </c>
      <c r="BF83">
        <v>36.520000000000003</v>
      </c>
      <c r="BG83">
        <v>0</v>
      </c>
      <c r="BH83">
        <v>147.88</v>
      </c>
      <c r="BI83">
        <v>19.36</v>
      </c>
      <c r="BJ83">
        <v>0.93</v>
      </c>
      <c r="BK83">
        <v>1.02</v>
      </c>
      <c r="BL83">
        <v>21.28</v>
      </c>
      <c r="BM83">
        <v>0</v>
      </c>
      <c r="BN83">
        <v>15.83</v>
      </c>
      <c r="BO83">
        <v>0</v>
      </c>
      <c r="BP83">
        <v>0.61</v>
      </c>
      <c r="BQ83">
        <v>0.52</v>
      </c>
    </row>
    <row r="84" spans="7:69">
      <c r="G84" t="s">
        <v>126</v>
      </c>
      <c r="H84" s="73">
        <v>696.02999999999986</v>
      </c>
      <c r="I84" s="46">
        <v>282.84000000000003</v>
      </c>
      <c r="J84" s="46">
        <v>376.20000000000005</v>
      </c>
      <c r="K84" s="46">
        <v>69.7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19.59</v>
      </c>
      <c r="X84">
        <v>0</v>
      </c>
      <c r="Y84">
        <v>85.15</v>
      </c>
      <c r="Z84">
        <v>23.23</v>
      </c>
      <c r="AA84">
        <v>48.4</v>
      </c>
      <c r="AB84">
        <v>63.62</v>
      </c>
      <c r="AC84">
        <v>48.4</v>
      </c>
      <c r="AD84">
        <v>0.61</v>
      </c>
      <c r="AE84">
        <v>62.92</v>
      </c>
      <c r="AF84">
        <v>0</v>
      </c>
      <c r="AG84">
        <v>24.2</v>
      </c>
      <c r="AH84">
        <v>24.2</v>
      </c>
      <c r="AI84">
        <v>0</v>
      </c>
      <c r="AJ84">
        <v>63.16</v>
      </c>
      <c r="AK84">
        <v>14.28</v>
      </c>
      <c r="AL84">
        <v>24.2</v>
      </c>
      <c r="AM84">
        <v>4.84</v>
      </c>
      <c r="AN84">
        <v>0</v>
      </c>
      <c r="AO84">
        <v>43.56</v>
      </c>
      <c r="AP84">
        <v>0.37</v>
      </c>
      <c r="AQ84">
        <v>62.92</v>
      </c>
      <c r="AR84">
        <v>64.37</v>
      </c>
      <c r="AS84">
        <v>6.78</v>
      </c>
      <c r="AT84">
        <v>0.93</v>
      </c>
      <c r="AU84">
        <v>0.77</v>
      </c>
      <c r="AV84">
        <v>255.46</v>
      </c>
      <c r="AW84">
        <v>35.67</v>
      </c>
      <c r="AX84">
        <v>0.92</v>
      </c>
      <c r="AY84">
        <v>0</v>
      </c>
      <c r="AZ84">
        <v>23.72</v>
      </c>
      <c r="BA84">
        <v>85.67</v>
      </c>
      <c r="BB84">
        <v>0.92</v>
      </c>
      <c r="BC84">
        <v>0</v>
      </c>
      <c r="BD84">
        <v>48.4</v>
      </c>
      <c r="BE84">
        <v>48.4</v>
      </c>
      <c r="BF84">
        <v>36.520000000000003</v>
      </c>
      <c r="BG84">
        <v>0</v>
      </c>
      <c r="BH84">
        <v>147.88</v>
      </c>
      <c r="BI84">
        <v>19.36</v>
      </c>
      <c r="BJ84">
        <v>0.93</v>
      </c>
      <c r="BK84">
        <v>1.02</v>
      </c>
      <c r="BL84">
        <v>21.28</v>
      </c>
      <c r="BM84">
        <v>0</v>
      </c>
      <c r="BN84">
        <v>15.83</v>
      </c>
      <c r="BO84">
        <v>0</v>
      </c>
      <c r="BP84">
        <v>0.61</v>
      </c>
      <c r="BQ84">
        <v>0.52</v>
      </c>
    </row>
    <row r="85" spans="7:69">
      <c r="G85" t="s">
        <v>127</v>
      </c>
      <c r="H85" s="73">
        <v>696.02999999999986</v>
      </c>
      <c r="I85" s="46">
        <v>282.84000000000003</v>
      </c>
      <c r="J85" s="46">
        <v>376.20000000000005</v>
      </c>
      <c r="K85" s="46">
        <v>69.7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19.59</v>
      </c>
      <c r="X85">
        <v>0</v>
      </c>
      <c r="Y85">
        <v>85.15</v>
      </c>
      <c r="Z85">
        <v>23.23</v>
      </c>
      <c r="AA85">
        <v>48.4</v>
      </c>
      <c r="AB85">
        <v>63.62</v>
      </c>
      <c r="AC85">
        <v>48.4</v>
      </c>
      <c r="AD85">
        <v>0.61</v>
      </c>
      <c r="AE85">
        <v>62.92</v>
      </c>
      <c r="AF85">
        <v>0</v>
      </c>
      <c r="AG85">
        <v>24.2</v>
      </c>
      <c r="AH85">
        <v>24.2</v>
      </c>
      <c r="AI85">
        <v>0</v>
      </c>
      <c r="AJ85">
        <v>63.16</v>
      </c>
      <c r="AK85">
        <v>14.28</v>
      </c>
      <c r="AL85">
        <v>24.2</v>
      </c>
      <c r="AM85">
        <v>4.84</v>
      </c>
      <c r="AN85">
        <v>0</v>
      </c>
      <c r="AO85">
        <v>43.56</v>
      </c>
      <c r="AP85">
        <v>0.37</v>
      </c>
      <c r="AQ85">
        <v>62.92</v>
      </c>
      <c r="AR85">
        <v>64.37</v>
      </c>
      <c r="AS85">
        <v>6.78</v>
      </c>
      <c r="AT85">
        <v>0.93</v>
      </c>
      <c r="AU85">
        <v>0.77</v>
      </c>
      <c r="AV85">
        <v>255.46</v>
      </c>
      <c r="AW85">
        <v>35.67</v>
      </c>
      <c r="AX85">
        <v>0.92</v>
      </c>
      <c r="AY85">
        <v>0</v>
      </c>
      <c r="AZ85">
        <v>23.72</v>
      </c>
      <c r="BA85">
        <v>85.67</v>
      </c>
      <c r="BB85">
        <v>0.92</v>
      </c>
      <c r="BC85">
        <v>0</v>
      </c>
      <c r="BD85">
        <v>48.4</v>
      </c>
      <c r="BE85">
        <v>48.4</v>
      </c>
      <c r="BF85">
        <v>36.520000000000003</v>
      </c>
      <c r="BG85">
        <v>0</v>
      </c>
      <c r="BH85">
        <v>147.88</v>
      </c>
      <c r="BI85">
        <v>19.36</v>
      </c>
      <c r="BJ85">
        <v>0.93</v>
      </c>
      <c r="BK85">
        <v>1.02</v>
      </c>
      <c r="BL85">
        <v>21.28</v>
      </c>
      <c r="BM85">
        <v>0</v>
      </c>
      <c r="BN85">
        <v>15.83</v>
      </c>
      <c r="BO85">
        <v>0</v>
      </c>
      <c r="BP85">
        <v>0.61</v>
      </c>
      <c r="BQ85">
        <v>0.52</v>
      </c>
    </row>
    <row r="86" spans="7:69">
      <c r="G86" t="s">
        <v>128</v>
      </c>
      <c r="H86" s="73">
        <v>696.02999999999986</v>
      </c>
      <c r="I86" s="46">
        <v>282.84000000000003</v>
      </c>
      <c r="J86" s="46">
        <v>376.20000000000005</v>
      </c>
      <c r="K86" s="46">
        <v>69.7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19.59</v>
      </c>
      <c r="X86">
        <v>0</v>
      </c>
      <c r="Y86">
        <v>85.15</v>
      </c>
      <c r="Z86">
        <v>23.23</v>
      </c>
      <c r="AA86">
        <v>48.4</v>
      </c>
      <c r="AB86">
        <v>63.62</v>
      </c>
      <c r="AC86">
        <v>48.4</v>
      </c>
      <c r="AD86">
        <v>0.61</v>
      </c>
      <c r="AE86">
        <v>62.92</v>
      </c>
      <c r="AF86">
        <v>0</v>
      </c>
      <c r="AG86">
        <v>24.2</v>
      </c>
      <c r="AH86">
        <v>24.2</v>
      </c>
      <c r="AI86">
        <v>0</v>
      </c>
      <c r="AJ86">
        <v>63.16</v>
      </c>
      <c r="AK86">
        <v>14.28</v>
      </c>
      <c r="AL86">
        <v>24.2</v>
      </c>
      <c r="AM86">
        <v>4.84</v>
      </c>
      <c r="AN86">
        <v>0</v>
      </c>
      <c r="AO86">
        <v>43.56</v>
      </c>
      <c r="AP86">
        <v>0.37</v>
      </c>
      <c r="AQ86">
        <v>62.92</v>
      </c>
      <c r="AR86">
        <v>64.37</v>
      </c>
      <c r="AS86">
        <v>6.78</v>
      </c>
      <c r="AT86">
        <v>0.93</v>
      </c>
      <c r="AU86">
        <v>0.77</v>
      </c>
      <c r="AV86">
        <v>255.46</v>
      </c>
      <c r="AW86">
        <v>35.67</v>
      </c>
      <c r="AX86">
        <v>0.92</v>
      </c>
      <c r="AY86">
        <v>0</v>
      </c>
      <c r="AZ86">
        <v>23.72</v>
      </c>
      <c r="BA86">
        <v>85.67</v>
      </c>
      <c r="BB86">
        <v>0.92</v>
      </c>
      <c r="BC86">
        <v>0</v>
      </c>
      <c r="BD86">
        <v>48.4</v>
      </c>
      <c r="BE86">
        <v>48.4</v>
      </c>
      <c r="BF86">
        <v>36.520000000000003</v>
      </c>
      <c r="BG86">
        <v>0</v>
      </c>
      <c r="BH86">
        <v>147.88</v>
      </c>
      <c r="BI86">
        <v>19.36</v>
      </c>
      <c r="BJ86">
        <v>0.93</v>
      </c>
      <c r="BK86">
        <v>1.02</v>
      </c>
      <c r="BL86">
        <v>21.28</v>
      </c>
      <c r="BM86">
        <v>0</v>
      </c>
      <c r="BN86">
        <v>15.83</v>
      </c>
      <c r="BO86">
        <v>0</v>
      </c>
      <c r="BP86">
        <v>0.61</v>
      </c>
      <c r="BQ86">
        <v>0.52</v>
      </c>
    </row>
    <row r="87" spans="7:69">
      <c r="G87" t="s">
        <v>129</v>
      </c>
      <c r="H87" s="73">
        <v>696.02999999999986</v>
      </c>
      <c r="I87" s="46">
        <v>326.39999999999998</v>
      </c>
      <c r="J87" s="46">
        <v>353.65000000000003</v>
      </c>
      <c r="K87" s="46">
        <v>69.7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19.59</v>
      </c>
      <c r="X87">
        <v>0</v>
      </c>
      <c r="Y87">
        <v>85.15</v>
      </c>
      <c r="Z87">
        <v>23.23</v>
      </c>
      <c r="AA87">
        <v>48.4</v>
      </c>
      <c r="AB87">
        <v>63.62</v>
      </c>
      <c r="AC87">
        <v>91.96</v>
      </c>
      <c r="AD87">
        <v>0.61</v>
      </c>
      <c r="AE87">
        <v>62.92</v>
      </c>
      <c r="AF87">
        <v>0</v>
      </c>
      <c r="AG87">
        <v>24.2</v>
      </c>
      <c r="AH87">
        <v>24.2</v>
      </c>
      <c r="AI87">
        <v>0</v>
      </c>
      <c r="AJ87">
        <v>63.16</v>
      </c>
      <c r="AK87">
        <v>14.28</v>
      </c>
      <c r="AL87">
        <v>24.2</v>
      </c>
      <c r="AM87">
        <v>4.84</v>
      </c>
      <c r="AN87">
        <v>0</v>
      </c>
      <c r="AO87">
        <v>43.56</v>
      </c>
      <c r="AP87">
        <v>0.37</v>
      </c>
      <c r="AQ87">
        <v>62.92</v>
      </c>
      <c r="AR87">
        <v>64.37</v>
      </c>
      <c r="AS87">
        <v>6.78</v>
      </c>
      <c r="AT87">
        <v>0.93</v>
      </c>
      <c r="AU87">
        <v>0.77</v>
      </c>
      <c r="AV87">
        <v>255.46</v>
      </c>
      <c r="AW87">
        <v>35.67</v>
      </c>
      <c r="AX87">
        <v>0.92</v>
      </c>
      <c r="AY87">
        <v>0</v>
      </c>
      <c r="AZ87">
        <v>23.72</v>
      </c>
      <c r="BA87">
        <v>85.67</v>
      </c>
      <c r="BB87">
        <v>0.92</v>
      </c>
      <c r="BC87">
        <v>0</v>
      </c>
      <c r="BD87">
        <v>48.4</v>
      </c>
      <c r="BE87">
        <v>48.4</v>
      </c>
      <c r="BF87">
        <v>36.520000000000003</v>
      </c>
      <c r="BG87">
        <v>0</v>
      </c>
      <c r="BH87">
        <v>125.33</v>
      </c>
      <c r="BI87">
        <v>19.36</v>
      </c>
      <c r="BJ87">
        <v>0.93</v>
      </c>
      <c r="BK87">
        <v>1.02</v>
      </c>
      <c r="BL87">
        <v>21.28</v>
      </c>
      <c r="BM87">
        <v>0</v>
      </c>
      <c r="BN87">
        <v>15.83</v>
      </c>
      <c r="BO87">
        <v>0</v>
      </c>
      <c r="BP87">
        <v>0.61</v>
      </c>
      <c r="BQ87">
        <v>0.52</v>
      </c>
    </row>
    <row r="88" spans="7:69">
      <c r="G88" t="s">
        <v>130</v>
      </c>
      <c r="H88" s="73">
        <v>696.02999999999986</v>
      </c>
      <c r="I88" s="46">
        <v>326.39999999999998</v>
      </c>
      <c r="J88" s="46">
        <v>353.65000000000003</v>
      </c>
      <c r="K88" s="46">
        <v>69.7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19.59</v>
      </c>
      <c r="X88">
        <v>0</v>
      </c>
      <c r="Y88">
        <v>85.15</v>
      </c>
      <c r="Z88">
        <v>23.23</v>
      </c>
      <c r="AA88">
        <v>48.4</v>
      </c>
      <c r="AB88">
        <v>63.62</v>
      </c>
      <c r="AC88">
        <v>91.96</v>
      </c>
      <c r="AD88">
        <v>0.61</v>
      </c>
      <c r="AE88">
        <v>62.92</v>
      </c>
      <c r="AF88">
        <v>0</v>
      </c>
      <c r="AG88">
        <v>24.2</v>
      </c>
      <c r="AH88">
        <v>24.2</v>
      </c>
      <c r="AI88">
        <v>0</v>
      </c>
      <c r="AJ88">
        <v>63.16</v>
      </c>
      <c r="AK88">
        <v>14.28</v>
      </c>
      <c r="AL88">
        <v>24.2</v>
      </c>
      <c r="AM88">
        <v>4.84</v>
      </c>
      <c r="AN88">
        <v>0</v>
      </c>
      <c r="AO88">
        <v>43.56</v>
      </c>
      <c r="AP88">
        <v>0.37</v>
      </c>
      <c r="AQ88">
        <v>62.92</v>
      </c>
      <c r="AR88">
        <v>64.37</v>
      </c>
      <c r="AS88">
        <v>6.78</v>
      </c>
      <c r="AT88">
        <v>0.93</v>
      </c>
      <c r="AU88">
        <v>0.77</v>
      </c>
      <c r="AV88">
        <v>255.46</v>
      </c>
      <c r="AW88">
        <v>35.67</v>
      </c>
      <c r="AX88">
        <v>0.92</v>
      </c>
      <c r="AY88">
        <v>0</v>
      </c>
      <c r="AZ88">
        <v>23.72</v>
      </c>
      <c r="BA88">
        <v>85.67</v>
      </c>
      <c r="BB88">
        <v>0.92</v>
      </c>
      <c r="BC88">
        <v>0</v>
      </c>
      <c r="BD88">
        <v>48.4</v>
      </c>
      <c r="BE88">
        <v>48.4</v>
      </c>
      <c r="BF88">
        <v>36.520000000000003</v>
      </c>
      <c r="BG88">
        <v>0</v>
      </c>
      <c r="BH88">
        <v>125.33</v>
      </c>
      <c r="BI88">
        <v>19.36</v>
      </c>
      <c r="BJ88">
        <v>0.93</v>
      </c>
      <c r="BK88">
        <v>1.02</v>
      </c>
      <c r="BL88">
        <v>21.28</v>
      </c>
      <c r="BM88">
        <v>0</v>
      </c>
      <c r="BN88">
        <v>15.83</v>
      </c>
      <c r="BO88">
        <v>0</v>
      </c>
      <c r="BP88">
        <v>0.61</v>
      </c>
      <c r="BQ88">
        <v>0.52</v>
      </c>
    </row>
    <row r="89" spans="7:69">
      <c r="G89" t="s">
        <v>131</v>
      </c>
      <c r="H89" s="73">
        <v>696.02999999999986</v>
      </c>
      <c r="I89" s="46">
        <v>326.39999999999998</v>
      </c>
      <c r="J89" s="46">
        <v>353.65000000000003</v>
      </c>
      <c r="K89" s="46">
        <v>69.7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19.59</v>
      </c>
      <c r="X89">
        <v>0</v>
      </c>
      <c r="Y89">
        <v>85.15</v>
      </c>
      <c r="Z89">
        <v>23.23</v>
      </c>
      <c r="AA89">
        <v>48.4</v>
      </c>
      <c r="AB89">
        <v>63.62</v>
      </c>
      <c r="AC89">
        <v>91.96</v>
      </c>
      <c r="AD89">
        <v>0.61</v>
      </c>
      <c r="AE89">
        <v>62.92</v>
      </c>
      <c r="AF89">
        <v>0</v>
      </c>
      <c r="AG89">
        <v>24.2</v>
      </c>
      <c r="AH89">
        <v>24.2</v>
      </c>
      <c r="AI89">
        <v>0</v>
      </c>
      <c r="AJ89">
        <v>63.16</v>
      </c>
      <c r="AK89">
        <v>14.28</v>
      </c>
      <c r="AL89">
        <v>24.2</v>
      </c>
      <c r="AM89">
        <v>4.84</v>
      </c>
      <c r="AN89">
        <v>0</v>
      </c>
      <c r="AO89">
        <v>43.56</v>
      </c>
      <c r="AP89">
        <v>0.37</v>
      </c>
      <c r="AQ89">
        <v>62.92</v>
      </c>
      <c r="AR89">
        <v>64.37</v>
      </c>
      <c r="AS89">
        <v>6.78</v>
      </c>
      <c r="AT89">
        <v>0.93</v>
      </c>
      <c r="AU89">
        <v>0.77</v>
      </c>
      <c r="AV89">
        <v>255.46</v>
      </c>
      <c r="AW89">
        <v>35.67</v>
      </c>
      <c r="AX89">
        <v>0.92</v>
      </c>
      <c r="AY89">
        <v>0</v>
      </c>
      <c r="AZ89">
        <v>23.72</v>
      </c>
      <c r="BA89">
        <v>85.67</v>
      </c>
      <c r="BB89">
        <v>0.92</v>
      </c>
      <c r="BC89">
        <v>0</v>
      </c>
      <c r="BD89">
        <v>48.4</v>
      </c>
      <c r="BE89">
        <v>48.4</v>
      </c>
      <c r="BF89">
        <v>36.520000000000003</v>
      </c>
      <c r="BG89">
        <v>0</v>
      </c>
      <c r="BH89">
        <v>125.33</v>
      </c>
      <c r="BI89">
        <v>19.36</v>
      </c>
      <c r="BJ89">
        <v>0.93</v>
      </c>
      <c r="BK89">
        <v>1.02</v>
      </c>
      <c r="BL89">
        <v>21.28</v>
      </c>
      <c r="BM89">
        <v>0</v>
      </c>
      <c r="BN89">
        <v>15.83</v>
      </c>
      <c r="BO89">
        <v>0</v>
      </c>
      <c r="BP89">
        <v>0.61</v>
      </c>
      <c r="BQ89">
        <v>0.52</v>
      </c>
    </row>
    <row r="90" spans="7:69">
      <c r="G90" t="s">
        <v>132</v>
      </c>
      <c r="H90" s="73">
        <v>696.06999999999982</v>
      </c>
      <c r="I90" s="46">
        <v>326.39999999999998</v>
      </c>
      <c r="J90" s="46">
        <v>353.65000000000003</v>
      </c>
      <c r="K90" s="46">
        <v>69.7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19.59</v>
      </c>
      <c r="X90">
        <v>0</v>
      </c>
      <c r="Y90">
        <v>85.15</v>
      </c>
      <c r="Z90">
        <v>23.23</v>
      </c>
      <c r="AA90">
        <v>48.4</v>
      </c>
      <c r="AB90">
        <v>63.62</v>
      </c>
      <c r="AC90">
        <v>91.96</v>
      </c>
      <c r="AD90">
        <v>0.61</v>
      </c>
      <c r="AE90">
        <v>62.92</v>
      </c>
      <c r="AF90">
        <v>0</v>
      </c>
      <c r="AG90">
        <v>24.2</v>
      </c>
      <c r="AH90">
        <v>24.2</v>
      </c>
      <c r="AI90">
        <v>0</v>
      </c>
      <c r="AJ90">
        <v>63.16</v>
      </c>
      <c r="AK90">
        <v>14.28</v>
      </c>
      <c r="AL90">
        <v>24.2</v>
      </c>
      <c r="AM90">
        <v>4.84</v>
      </c>
      <c r="AN90">
        <v>0</v>
      </c>
      <c r="AO90">
        <v>43.56</v>
      </c>
      <c r="AP90">
        <v>0.37</v>
      </c>
      <c r="AQ90">
        <v>62.92</v>
      </c>
      <c r="AR90">
        <v>64.37</v>
      </c>
      <c r="AS90">
        <v>6.78</v>
      </c>
      <c r="AT90">
        <v>0.93</v>
      </c>
      <c r="AU90">
        <v>0.77</v>
      </c>
      <c r="AV90">
        <v>255.46</v>
      </c>
      <c r="AW90">
        <v>35.67</v>
      </c>
      <c r="AX90">
        <v>0.92</v>
      </c>
      <c r="AY90">
        <v>0</v>
      </c>
      <c r="AZ90">
        <v>23.72</v>
      </c>
      <c r="BA90">
        <v>85.67</v>
      </c>
      <c r="BB90">
        <v>0.92</v>
      </c>
      <c r="BC90">
        <v>0</v>
      </c>
      <c r="BD90">
        <v>48.4</v>
      </c>
      <c r="BE90">
        <v>48.4</v>
      </c>
      <c r="BF90">
        <v>36.520000000000003</v>
      </c>
      <c r="BG90">
        <v>0</v>
      </c>
      <c r="BH90">
        <v>125.33</v>
      </c>
      <c r="BI90">
        <v>19.36</v>
      </c>
      <c r="BJ90">
        <v>0.93</v>
      </c>
      <c r="BK90">
        <v>1.02</v>
      </c>
      <c r="BL90">
        <v>21.28</v>
      </c>
      <c r="BM90">
        <v>0</v>
      </c>
      <c r="BN90">
        <v>15.87</v>
      </c>
      <c r="BO90">
        <v>0</v>
      </c>
      <c r="BP90">
        <v>0.61</v>
      </c>
      <c r="BQ90">
        <v>0.52</v>
      </c>
    </row>
    <row r="91" spans="7:69">
      <c r="G91" t="s">
        <v>133</v>
      </c>
      <c r="H91" s="73">
        <v>988.94999999999982</v>
      </c>
      <c r="I91" s="46">
        <v>418.59999999999997</v>
      </c>
      <c r="J91" s="46">
        <v>353.65000000000003</v>
      </c>
      <c r="K91" s="46">
        <v>69.7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19.59</v>
      </c>
      <c r="X91">
        <v>23.23</v>
      </c>
      <c r="Y91">
        <v>85.15</v>
      </c>
      <c r="Z91">
        <v>23.23</v>
      </c>
      <c r="AA91">
        <v>48.4</v>
      </c>
      <c r="AB91">
        <v>63.62</v>
      </c>
      <c r="AC91">
        <v>91.96</v>
      </c>
      <c r="AD91">
        <v>0.61</v>
      </c>
      <c r="AE91">
        <v>62.92</v>
      </c>
      <c r="AF91">
        <v>0</v>
      </c>
      <c r="AG91">
        <v>24.2</v>
      </c>
      <c r="AH91">
        <v>24.2</v>
      </c>
      <c r="AI91">
        <v>0</v>
      </c>
      <c r="AJ91">
        <v>63.16</v>
      </c>
      <c r="AK91">
        <v>83.25</v>
      </c>
      <c r="AL91">
        <v>24.2</v>
      </c>
      <c r="AM91">
        <v>4.84</v>
      </c>
      <c r="AN91">
        <v>0</v>
      </c>
      <c r="AO91">
        <v>43.56</v>
      </c>
      <c r="AP91">
        <v>0.37</v>
      </c>
      <c r="AQ91">
        <v>62.92</v>
      </c>
      <c r="AR91">
        <v>64.37</v>
      </c>
      <c r="AS91">
        <v>6.78</v>
      </c>
      <c r="AT91">
        <v>0.93</v>
      </c>
      <c r="AU91">
        <v>0.73</v>
      </c>
      <c r="AV91">
        <v>255.46</v>
      </c>
      <c r="AW91">
        <v>34.65</v>
      </c>
      <c r="AX91">
        <v>0.92</v>
      </c>
      <c r="AY91">
        <v>0</v>
      </c>
      <c r="AZ91">
        <v>23.72</v>
      </c>
      <c r="BA91">
        <v>85.67</v>
      </c>
      <c r="BB91">
        <v>0.92</v>
      </c>
      <c r="BC91">
        <v>0</v>
      </c>
      <c r="BD91">
        <v>48.4</v>
      </c>
      <c r="BE91">
        <v>48.4</v>
      </c>
      <c r="BF91">
        <v>36.520000000000003</v>
      </c>
      <c r="BG91">
        <v>23.17</v>
      </c>
      <c r="BH91">
        <v>125.33</v>
      </c>
      <c r="BI91">
        <v>19.36</v>
      </c>
      <c r="BJ91">
        <v>0.93</v>
      </c>
      <c r="BK91">
        <v>1.02</v>
      </c>
      <c r="BL91">
        <v>21.28</v>
      </c>
      <c r="BM91">
        <v>54.21</v>
      </c>
      <c r="BN91">
        <v>232.43</v>
      </c>
      <c r="BO91">
        <v>0</v>
      </c>
      <c r="BP91">
        <v>0.61</v>
      </c>
      <c r="BQ91">
        <v>0.52</v>
      </c>
    </row>
    <row r="92" spans="7:69">
      <c r="G92" t="s">
        <v>134</v>
      </c>
      <c r="H92" s="73">
        <v>988.94999999999982</v>
      </c>
      <c r="I92" s="46">
        <v>418.59999999999997</v>
      </c>
      <c r="J92" s="46">
        <v>353.65000000000003</v>
      </c>
      <c r="K92" s="46">
        <v>69.7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19.59</v>
      </c>
      <c r="X92">
        <v>23.23</v>
      </c>
      <c r="Y92">
        <v>85.15</v>
      </c>
      <c r="Z92">
        <v>23.23</v>
      </c>
      <c r="AA92">
        <v>48.4</v>
      </c>
      <c r="AB92">
        <v>63.62</v>
      </c>
      <c r="AC92">
        <v>91.96</v>
      </c>
      <c r="AD92">
        <v>0.61</v>
      </c>
      <c r="AE92">
        <v>62.92</v>
      </c>
      <c r="AF92">
        <v>0</v>
      </c>
      <c r="AG92">
        <v>24.2</v>
      </c>
      <c r="AH92">
        <v>24.2</v>
      </c>
      <c r="AI92">
        <v>0</v>
      </c>
      <c r="AJ92">
        <v>63.16</v>
      </c>
      <c r="AK92">
        <v>83.25</v>
      </c>
      <c r="AL92">
        <v>24.2</v>
      </c>
      <c r="AM92">
        <v>4.84</v>
      </c>
      <c r="AN92">
        <v>0</v>
      </c>
      <c r="AO92">
        <v>43.56</v>
      </c>
      <c r="AP92">
        <v>0.37</v>
      </c>
      <c r="AQ92">
        <v>62.92</v>
      </c>
      <c r="AR92">
        <v>64.37</v>
      </c>
      <c r="AS92">
        <v>6.78</v>
      </c>
      <c r="AT92">
        <v>0.93</v>
      </c>
      <c r="AU92">
        <v>0.73</v>
      </c>
      <c r="AV92">
        <v>255.46</v>
      </c>
      <c r="AW92">
        <v>34.65</v>
      </c>
      <c r="AX92">
        <v>0.92</v>
      </c>
      <c r="AY92">
        <v>0</v>
      </c>
      <c r="AZ92">
        <v>23.72</v>
      </c>
      <c r="BA92">
        <v>85.67</v>
      </c>
      <c r="BB92">
        <v>0.92</v>
      </c>
      <c r="BC92">
        <v>0</v>
      </c>
      <c r="BD92">
        <v>48.4</v>
      </c>
      <c r="BE92">
        <v>48.4</v>
      </c>
      <c r="BF92">
        <v>36.520000000000003</v>
      </c>
      <c r="BG92">
        <v>23.17</v>
      </c>
      <c r="BH92">
        <v>125.33</v>
      </c>
      <c r="BI92">
        <v>19.36</v>
      </c>
      <c r="BJ92">
        <v>0.93</v>
      </c>
      <c r="BK92">
        <v>1.02</v>
      </c>
      <c r="BL92">
        <v>21.28</v>
      </c>
      <c r="BM92">
        <v>54.21</v>
      </c>
      <c r="BN92">
        <v>232.43</v>
      </c>
      <c r="BO92">
        <v>0</v>
      </c>
      <c r="BP92">
        <v>0.61</v>
      </c>
      <c r="BQ92">
        <v>0.52</v>
      </c>
    </row>
    <row r="93" spans="7:69">
      <c r="G93" t="s">
        <v>135</v>
      </c>
      <c r="H93" s="73">
        <v>988.94999999999982</v>
      </c>
      <c r="I93" s="46">
        <v>418.59999999999997</v>
      </c>
      <c r="J93" s="46">
        <v>353.65000000000003</v>
      </c>
      <c r="K93" s="46">
        <v>69.7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19.59</v>
      </c>
      <c r="X93">
        <v>23.23</v>
      </c>
      <c r="Y93">
        <v>85.15</v>
      </c>
      <c r="Z93">
        <v>23.23</v>
      </c>
      <c r="AA93">
        <v>48.4</v>
      </c>
      <c r="AB93">
        <v>63.62</v>
      </c>
      <c r="AC93">
        <v>91.96</v>
      </c>
      <c r="AD93">
        <v>0.61</v>
      </c>
      <c r="AE93">
        <v>62.92</v>
      </c>
      <c r="AF93">
        <v>0</v>
      </c>
      <c r="AG93">
        <v>24.2</v>
      </c>
      <c r="AH93">
        <v>24.2</v>
      </c>
      <c r="AI93">
        <v>0</v>
      </c>
      <c r="AJ93">
        <v>63.16</v>
      </c>
      <c r="AK93">
        <v>83.25</v>
      </c>
      <c r="AL93">
        <v>24.2</v>
      </c>
      <c r="AM93">
        <v>4.84</v>
      </c>
      <c r="AN93">
        <v>0</v>
      </c>
      <c r="AO93">
        <v>43.56</v>
      </c>
      <c r="AP93">
        <v>0.37</v>
      </c>
      <c r="AQ93">
        <v>62.92</v>
      </c>
      <c r="AR93">
        <v>64.37</v>
      </c>
      <c r="AS93">
        <v>6.78</v>
      </c>
      <c r="AT93">
        <v>0.93</v>
      </c>
      <c r="AU93">
        <v>0.73</v>
      </c>
      <c r="AV93">
        <v>255.46</v>
      </c>
      <c r="AW93">
        <v>34.65</v>
      </c>
      <c r="AX93">
        <v>0.92</v>
      </c>
      <c r="AY93">
        <v>0</v>
      </c>
      <c r="AZ93">
        <v>23.72</v>
      </c>
      <c r="BA93">
        <v>85.67</v>
      </c>
      <c r="BB93">
        <v>0.92</v>
      </c>
      <c r="BC93">
        <v>0</v>
      </c>
      <c r="BD93">
        <v>48.4</v>
      </c>
      <c r="BE93">
        <v>48.4</v>
      </c>
      <c r="BF93">
        <v>36.520000000000003</v>
      </c>
      <c r="BG93">
        <v>23.17</v>
      </c>
      <c r="BH93">
        <v>125.33</v>
      </c>
      <c r="BI93">
        <v>19.36</v>
      </c>
      <c r="BJ93">
        <v>0.93</v>
      </c>
      <c r="BK93">
        <v>1.02</v>
      </c>
      <c r="BL93">
        <v>21.28</v>
      </c>
      <c r="BM93">
        <v>54.21</v>
      </c>
      <c r="BN93">
        <v>232.43</v>
      </c>
      <c r="BO93">
        <v>0</v>
      </c>
      <c r="BP93">
        <v>0.61</v>
      </c>
      <c r="BQ93">
        <v>0.52</v>
      </c>
    </row>
    <row r="94" spans="7:69">
      <c r="G94" t="s">
        <v>136</v>
      </c>
      <c r="H94" s="73">
        <v>988.94999999999982</v>
      </c>
      <c r="I94" s="46">
        <v>418.59999999999997</v>
      </c>
      <c r="J94" s="46">
        <v>353.65000000000003</v>
      </c>
      <c r="K94" s="46">
        <v>69.7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19.59</v>
      </c>
      <c r="X94">
        <v>23.23</v>
      </c>
      <c r="Y94">
        <v>85.15</v>
      </c>
      <c r="Z94">
        <v>23.23</v>
      </c>
      <c r="AA94">
        <v>48.4</v>
      </c>
      <c r="AB94">
        <v>63.62</v>
      </c>
      <c r="AC94">
        <v>91.96</v>
      </c>
      <c r="AD94">
        <v>0.61</v>
      </c>
      <c r="AE94">
        <v>62.92</v>
      </c>
      <c r="AF94">
        <v>0</v>
      </c>
      <c r="AG94">
        <v>24.2</v>
      </c>
      <c r="AH94">
        <v>24.2</v>
      </c>
      <c r="AI94">
        <v>0</v>
      </c>
      <c r="AJ94">
        <v>63.16</v>
      </c>
      <c r="AK94">
        <v>83.25</v>
      </c>
      <c r="AL94">
        <v>24.2</v>
      </c>
      <c r="AM94">
        <v>4.84</v>
      </c>
      <c r="AN94">
        <v>0</v>
      </c>
      <c r="AO94">
        <v>43.56</v>
      </c>
      <c r="AP94">
        <v>0.37</v>
      </c>
      <c r="AQ94">
        <v>62.92</v>
      </c>
      <c r="AR94">
        <v>64.37</v>
      </c>
      <c r="AS94">
        <v>6.78</v>
      </c>
      <c r="AT94">
        <v>0.93</v>
      </c>
      <c r="AU94">
        <v>0.73</v>
      </c>
      <c r="AV94">
        <v>255.46</v>
      </c>
      <c r="AW94">
        <v>34.65</v>
      </c>
      <c r="AX94">
        <v>0.92</v>
      </c>
      <c r="AY94">
        <v>0</v>
      </c>
      <c r="AZ94">
        <v>23.72</v>
      </c>
      <c r="BA94">
        <v>85.67</v>
      </c>
      <c r="BB94">
        <v>0.92</v>
      </c>
      <c r="BC94">
        <v>0</v>
      </c>
      <c r="BD94">
        <v>48.4</v>
      </c>
      <c r="BE94">
        <v>48.4</v>
      </c>
      <c r="BF94">
        <v>36.520000000000003</v>
      </c>
      <c r="BG94">
        <v>23.17</v>
      </c>
      <c r="BH94">
        <v>125.33</v>
      </c>
      <c r="BI94">
        <v>19.36</v>
      </c>
      <c r="BJ94">
        <v>0.93</v>
      </c>
      <c r="BK94">
        <v>1.02</v>
      </c>
      <c r="BL94">
        <v>21.28</v>
      </c>
      <c r="BM94">
        <v>54.21</v>
      </c>
      <c r="BN94">
        <v>232.43</v>
      </c>
      <c r="BO94">
        <v>0</v>
      </c>
      <c r="BP94">
        <v>0.61</v>
      </c>
      <c r="BQ94">
        <v>0.52</v>
      </c>
    </row>
    <row r="95" spans="7:69">
      <c r="G95" t="s">
        <v>137</v>
      </c>
      <c r="H95" s="73">
        <v>988.84999999999991</v>
      </c>
      <c r="I95" s="46">
        <v>418.59999999999997</v>
      </c>
      <c r="J95" s="46">
        <v>353.65000000000003</v>
      </c>
      <c r="K95" s="46">
        <v>69.7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19.59</v>
      </c>
      <c r="X95">
        <v>23.23</v>
      </c>
      <c r="Y95">
        <v>85.15</v>
      </c>
      <c r="Z95">
        <v>23.23</v>
      </c>
      <c r="AA95">
        <v>48.4</v>
      </c>
      <c r="AB95">
        <v>63.62</v>
      </c>
      <c r="AC95">
        <v>91.96</v>
      </c>
      <c r="AD95">
        <v>0.61</v>
      </c>
      <c r="AE95">
        <v>62.92</v>
      </c>
      <c r="AF95">
        <v>0</v>
      </c>
      <c r="AG95">
        <v>24.2</v>
      </c>
      <c r="AH95">
        <v>24.2</v>
      </c>
      <c r="AI95">
        <v>0</v>
      </c>
      <c r="AJ95">
        <v>63.16</v>
      </c>
      <c r="AK95">
        <v>83.25</v>
      </c>
      <c r="AL95">
        <v>24.2</v>
      </c>
      <c r="AM95">
        <v>4.84</v>
      </c>
      <c r="AN95">
        <v>0</v>
      </c>
      <c r="AO95">
        <v>43.56</v>
      </c>
      <c r="AP95">
        <v>0.37</v>
      </c>
      <c r="AQ95">
        <v>62.92</v>
      </c>
      <c r="AR95">
        <v>64.37</v>
      </c>
      <c r="AS95">
        <v>6.78</v>
      </c>
      <c r="AT95">
        <v>0.93</v>
      </c>
      <c r="AU95">
        <v>0.63</v>
      </c>
      <c r="AV95">
        <v>255.46</v>
      </c>
      <c r="AW95">
        <v>34.65</v>
      </c>
      <c r="AX95">
        <v>0.92</v>
      </c>
      <c r="AY95">
        <v>0</v>
      </c>
      <c r="AZ95">
        <v>23.72</v>
      </c>
      <c r="BA95">
        <v>85.67</v>
      </c>
      <c r="BB95">
        <v>0.92</v>
      </c>
      <c r="BC95">
        <v>0</v>
      </c>
      <c r="BD95">
        <v>48.4</v>
      </c>
      <c r="BE95">
        <v>48.4</v>
      </c>
      <c r="BF95">
        <v>36.520000000000003</v>
      </c>
      <c r="BG95">
        <v>23.17</v>
      </c>
      <c r="BH95">
        <v>125.33</v>
      </c>
      <c r="BI95">
        <v>19.36</v>
      </c>
      <c r="BJ95">
        <v>0.93</v>
      </c>
      <c r="BK95">
        <v>1.02</v>
      </c>
      <c r="BL95">
        <v>21.28</v>
      </c>
      <c r="BM95">
        <v>54.21</v>
      </c>
      <c r="BN95">
        <v>232.43</v>
      </c>
      <c r="BO95">
        <v>0</v>
      </c>
      <c r="BP95">
        <v>0.61</v>
      </c>
      <c r="BQ95">
        <v>0.52</v>
      </c>
    </row>
    <row r="96" spans="7:69">
      <c r="G96" t="s">
        <v>138</v>
      </c>
      <c r="H96" s="73">
        <v>988.84999999999991</v>
      </c>
      <c r="I96" s="46">
        <v>418.59999999999997</v>
      </c>
      <c r="J96" s="46">
        <v>353.65000000000003</v>
      </c>
      <c r="K96" s="46">
        <v>69.7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19.59</v>
      </c>
      <c r="X96">
        <v>23.23</v>
      </c>
      <c r="Y96">
        <v>85.15</v>
      </c>
      <c r="Z96">
        <v>23.23</v>
      </c>
      <c r="AA96">
        <v>48.4</v>
      </c>
      <c r="AB96">
        <v>63.62</v>
      </c>
      <c r="AC96">
        <v>91.96</v>
      </c>
      <c r="AD96">
        <v>0.61</v>
      </c>
      <c r="AE96">
        <v>62.92</v>
      </c>
      <c r="AF96">
        <v>0</v>
      </c>
      <c r="AG96">
        <v>24.2</v>
      </c>
      <c r="AH96">
        <v>24.2</v>
      </c>
      <c r="AI96">
        <v>0</v>
      </c>
      <c r="AJ96">
        <v>63.16</v>
      </c>
      <c r="AK96">
        <v>83.25</v>
      </c>
      <c r="AL96">
        <v>24.2</v>
      </c>
      <c r="AM96">
        <v>4.84</v>
      </c>
      <c r="AN96">
        <v>0</v>
      </c>
      <c r="AO96">
        <v>43.56</v>
      </c>
      <c r="AP96">
        <v>0.37</v>
      </c>
      <c r="AQ96">
        <v>62.92</v>
      </c>
      <c r="AR96">
        <v>64.37</v>
      </c>
      <c r="AS96">
        <v>6.78</v>
      </c>
      <c r="AT96">
        <v>0.93</v>
      </c>
      <c r="AU96">
        <v>0.63</v>
      </c>
      <c r="AV96">
        <v>255.46</v>
      </c>
      <c r="AW96">
        <v>34.65</v>
      </c>
      <c r="AX96">
        <v>0.92</v>
      </c>
      <c r="AY96">
        <v>0</v>
      </c>
      <c r="AZ96">
        <v>23.72</v>
      </c>
      <c r="BA96">
        <v>85.67</v>
      </c>
      <c r="BB96">
        <v>0.92</v>
      </c>
      <c r="BC96">
        <v>0</v>
      </c>
      <c r="BD96">
        <v>48.4</v>
      </c>
      <c r="BE96">
        <v>48.4</v>
      </c>
      <c r="BF96">
        <v>36.520000000000003</v>
      </c>
      <c r="BG96">
        <v>23.17</v>
      </c>
      <c r="BH96">
        <v>125.33</v>
      </c>
      <c r="BI96">
        <v>19.36</v>
      </c>
      <c r="BJ96">
        <v>0.93</v>
      </c>
      <c r="BK96">
        <v>1.02</v>
      </c>
      <c r="BL96">
        <v>21.28</v>
      </c>
      <c r="BM96">
        <v>54.21</v>
      </c>
      <c r="BN96">
        <v>232.43</v>
      </c>
      <c r="BO96">
        <v>0</v>
      </c>
      <c r="BP96">
        <v>0.61</v>
      </c>
      <c r="BQ96">
        <v>0.52</v>
      </c>
    </row>
    <row r="97" spans="1:133">
      <c r="G97" t="s">
        <v>139</v>
      </c>
      <c r="H97" s="73">
        <v>988.84999999999991</v>
      </c>
      <c r="I97" s="46">
        <v>418.59999999999997</v>
      </c>
      <c r="J97" s="46">
        <v>353.65000000000003</v>
      </c>
      <c r="K97" s="46">
        <v>69.7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19.59</v>
      </c>
      <c r="X97">
        <v>23.23</v>
      </c>
      <c r="Y97">
        <v>85.15</v>
      </c>
      <c r="Z97">
        <v>23.23</v>
      </c>
      <c r="AA97">
        <v>48.4</v>
      </c>
      <c r="AB97">
        <v>63.62</v>
      </c>
      <c r="AC97">
        <v>91.96</v>
      </c>
      <c r="AD97">
        <v>0.61</v>
      </c>
      <c r="AE97">
        <v>62.92</v>
      </c>
      <c r="AF97">
        <v>0</v>
      </c>
      <c r="AG97">
        <v>24.2</v>
      </c>
      <c r="AH97">
        <v>24.2</v>
      </c>
      <c r="AI97">
        <v>0</v>
      </c>
      <c r="AJ97">
        <v>63.16</v>
      </c>
      <c r="AK97">
        <v>83.25</v>
      </c>
      <c r="AL97">
        <v>24.2</v>
      </c>
      <c r="AM97">
        <v>4.84</v>
      </c>
      <c r="AN97">
        <v>0</v>
      </c>
      <c r="AO97">
        <v>43.56</v>
      </c>
      <c r="AP97">
        <v>0.37</v>
      </c>
      <c r="AQ97">
        <v>62.92</v>
      </c>
      <c r="AR97">
        <v>64.37</v>
      </c>
      <c r="AS97">
        <v>6.78</v>
      </c>
      <c r="AT97">
        <v>0.93</v>
      </c>
      <c r="AU97">
        <v>0.63</v>
      </c>
      <c r="AV97">
        <v>255.46</v>
      </c>
      <c r="AW97">
        <v>34.65</v>
      </c>
      <c r="AX97">
        <v>0.92</v>
      </c>
      <c r="AY97">
        <v>0</v>
      </c>
      <c r="AZ97">
        <v>23.72</v>
      </c>
      <c r="BA97">
        <v>85.67</v>
      </c>
      <c r="BB97">
        <v>0.92</v>
      </c>
      <c r="BC97">
        <v>0</v>
      </c>
      <c r="BD97">
        <v>48.4</v>
      </c>
      <c r="BE97">
        <v>48.4</v>
      </c>
      <c r="BF97">
        <v>36.520000000000003</v>
      </c>
      <c r="BG97">
        <v>23.17</v>
      </c>
      <c r="BH97">
        <v>125.33</v>
      </c>
      <c r="BI97">
        <v>19.36</v>
      </c>
      <c r="BJ97">
        <v>0.93</v>
      </c>
      <c r="BK97">
        <v>1.02</v>
      </c>
      <c r="BL97">
        <v>21.28</v>
      </c>
      <c r="BM97">
        <v>54.21</v>
      </c>
      <c r="BN97">
        <v>232.43</v>
      </c>
      <c r="BO97">
        <v>0</v>
      </c>
      <c r="BP97">
        <v>0.61</v>
      </c>
      <c r="BQ97">
        <v>0.52</v>
      </c>
    </row>
    <row r="98" spans="1:133">
      <c r="G98" t="s">
        <v>140</v>
      </c>
      <c r="H98" s="73">
        <v>988.84999999999991</v>
      </c>
      <c r="I98" s="46">
        <v>418.59999999999997</v>
      </c>
      <c r="J98" s="46">
        <v>353.65000000000003</v>
      </c>
      <c r="K98" s="46">
        <v>69.7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19.59</v>
      </c>
      <c r="X98">
        <v>23.23</v>
      </c>
      <c r="Y98">
        <v>85.15</v>
      </c>
      <c r="Z98">
        <v>23.23</v>
      </c>
      <c r="AA98">
        <v>48.4</v>
      </c>
      <c r="AB98">
        <v>63.62</v>
      </c>
      <c r="AC98">
        <v>91.96</v>
      </c>
      <c r="AD98">
        <v>0.61</v>
      </c>
      <c r="AE98">
        <v>62.92</v>
      </c>
      <c r="AF98">
        <v>0</v>
      </c>
      <c r="AG98">
        <v>24.2</v>
      </c>
      <c r="AH98">
        <v>24.2</v>
      </c>
      <c r="AI98">
        <v>0</v>
      </c>
      <c r="AJ98">
        <v>63.16</v>
      </c>
      <c r="AK98">
        <v>83.25</v>
      </c>
      <c r="AL98">
        <v>24.2</v>
      </c>
      <c r="AM98">
        <v>4.84</v>
      </c>
      <c r="AN98">
        <v>0</v>
      </c>
      <c r="AO98">
        <v>43.56</v>
      </c>
      <c r="AP98">
        <v>0.37</v>
      </c>
      <c r="AQ98">
        <v>62.92</v>
      </c>
      <c r="AR98">
        <v>64.37</v>
      </c>
      <c r="AS98">
        <v>6.78</v>
      </c>
      <c r="AT98">
        <v>0.93</v>
      </c>
      <c r="AU98">
        <v>0.63</v>
      </c>
      <c r="AV98">
        <v>255.46</v>
      </c>
      <c r="AW98">
        <v>34.65</v>
      </c>
      <c r="AX98">
        <v>0.92</v>
      </c>
      <c r="AY98">
        <v>0</v>
      </c>
      <c r="AZ98">
        <v>23.72</v>
      </c>
      <c r="BA98">
        <v>85.67</v>
      </c>
      <c r="BB98">
        <v>0.92</v>
      </c>
      <c r="BC98">
        <v>0</v>
      </c>
      <c r="BD98">
        <v>48.4</v>
      </c>
      <c r="BE98">
        <v>48.4</v>
      </c>
      <c r="BF98">
        <v>36.520000000000003</v>
      </c>
      <c r="BG98">
        <v>23.17</v>
      </c>
      <c r="BH98">
        <v>125.33</v>
      </c>
      <c r="BI98">
        <v>19.36</v>
      </c>
      <c r="BJ98">
        <v>0.93</v>
      </c>
      <c r="BK98">
        <v>1.02</v>
      </c>
      <c r="BL98">
        <v>21.28</v>
      </c>
      <c r="BM98">
        <v>54.21</v>
      </c>
      <c r="BN98">
        <v>232.43</v>
      </c>
      <c r="BO98">
        <v>0</v>
      </c>
      <c r="BP98">
        <v>0.61</v>
      </c>
      <c r="BQ98">
        <v>0.52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20.366492500000014</v>
      </c>
      <c r="I99" s="69">
        <f t="shared" ref="I99:BU99" si="1">SUM(I3:I98)/4000</f>
        <v>8.3108799999999974</v>
      </c>
      <c r="J99" s="69">
        <f t="shared" si="1"/>
        <v>8.4968725000000074</v>
      </c>
      <c r="K99" s="69">
        <f t="shared" si="1"/>
        <v>1.8663999999999976</v>
      </c>
      <c r="L99" s="69">
        <f t="shared" si="1"/>
        <v>0.16055250000000021</v>
      </c>
      <c r="M99" s="69">
        <f t="shared" si="1"/>
        <v>0</v>
      </c>
      <c r="N99" s="68">
        <f t="shared" si="1"/>
        <v>0</v>
      </c>
      <c r="O99" s="69">
        <f t="shared" si="1"/>
        <v>0.33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0.45653999999999961</v>
      </c>
      <c r="X99">
        <f t="shared" si="1"/>
        <v>0.18584000000000006</v>
      </c>
      <c r="Y99">
        <f t="shared" si="1"/>
        <v>2.0435999999999965</v>
      </c>
      <c r="Z99">
        <f t="shared" si="1"/>
        <v>0.55752000000000035</v>
      </c>
      <c r="AA99">
        <f t="shared" si="1"/>
        <v>1.1616000000000004</v>
      </c>
      <c r="AB99">
        <f t="shared" si="1"/>
        <v>1.5268799999999978</v>
      </c>
      <c r="AC99">
        <f t="shared" si="1"/>
        <v>1.6465799999999973</v>
      </c>
      <c r="AD99">
        <f t="shared" si="1"/>
        <v>1.2962499999999991E-2</v>
      </c>
      <c r="AE99">
        <f t="shared" si="1"/>
        <v>1.5100800000000012</v>
      </c>
      <c r="AF99">
        <f t="shared" si="1"/>
        <v>0.33</v>
      </c>
      <c r="AG99">
        <f t="shared" si="1"/>
        <v>0.5808000000000002</v>
      </c>
      <c r="AH99">
        <f t="shared" si="1"/>
        <v>0.5808000000000002</v>
      </c>
      <c r="AI99">
        <f t="shared" si="1"/>
        <v>0.46464000000000028</v>
      </c>
      <c r="AJ99">
        <f t="shared" si="1"/>
        <v>1.5158399999999979</v>
      </c>
      <c r="AK99">
        <f t="shared" si="1"/>
        <v>0.7114500000000008</v>
      </c>
      <c r="AL99">
        <f t="shared" si="1"/>
        <v>0.5808000000000002</v>
      </c>
      <c r="AM99">
        <f t="shared" si="1"/>
        <v>0.11615999999999976</v>
      </c>
      <c r="AN99">
        <f t="shared" si="1"/>
        <v>0.19360000000000008</v>
      </c>
      <c r="AO99">
        <f t="shared" si="1"/>
        <v>1.045439999999999</v>
      </c>
      <c r="AP99">
        <f t="shared" si="1"/>
        <v>7.8625000000000066E-3</v>
      </c>
      <c r="AQ99">
        <f t="shared" si="1"/>
        <v>1.5100800000000012</v>
      </c>
      <c r="AR99">
        <f t="shared" si="1"/>
        <v>1.5448799999999978</v>
      </c>
      <c r="AS99">
        <f t="shared" si="1"/>
        <v>0.16271999999999959</v>
      </c>
      <c r="AT99">
        <f t="shared" si="1"/>
        <v>2.0225000000000003E-2</v>
      </c>
      <c r="AU99">
        <f t="shared" si="1"/>
        <v>1.7779999999999987E-2</v>
      </c>
      <c r="AV99">
        <f t="shared" si="1"/>
        <v>6.1310399999999863</v>
      </c>
      <c r="AW99">
        <f t="shared" si="1"/>
        <v>0.85504000000000024</v>
      </c>
      <c r="AX99">
        <f t="shared" si="1"/>
        <v>1.9550000000000029E-2</v>
      </c>
      <c r="AY99">
        <f t="shared" si="1"/>
        <v>1.3263249999999998</v>
      </c>
      <c r="AZ99">
        <f t="shared" si="1"/>
        <v>0.56928000000000001</v>
      </c>
      <c r="BA99">
        <f t="shared" si="1"/>
        <v>2.0560800000000015</v>
      </c>
      <c r="BB99">
        <f t="shared" si="1"/>
        <v>1.9212499999999997E-2</v>
      </c>
      <c r="BC99">
        <f t="shared" si="1"/>
        <v>4.4392499999999994E-2</v>
      </c>
      <c r="BD99">
        <f t="shared" si="1"/>
        <v>1.1616000000000004</v>
      </c>
      <c r="BE99">
        <f t="shared" si="1"/>
        <v>1.1616000000000004</v>
      </c>
      <c r="BF99">
        <f t="shared" si="1"/>
        <v>0.32867999999999992</v>
      </c>
      <c r="BG99">
        <f t="shared" si="1"/>
        <v>0.18535999999999997</v>
      </c>
      <c r="BH99">
        <f t="shared" si="1"/>
        <v>2.9356899999999957</v>
      </c>
      <c r="BI99">
        <f t="shared" si="1"/>
        <v>0.56143999999999961</v>
      </c>
      <c r="BJ99">
        <f t="shared" si="1"/>
        <v>2.0225000000000003E-2</v>
      </c>
      <c r="BK99">
        <f t="shared" si="1"/>
        <v>2.1675E-2</v>
      </c>
      <c r="BL99">
        <f t="shared" si="1"/>
        <v>0.51071999999999951</v>
      </c>
      <c r="BM99">
        <f t="shared" si="1"/>
        <v>0.43368000000000018</v>
      </c>
      <c r="BN99">
        <f t="shared" si="1"/>
        <v>2.1124900000000051</v>
      </c>
      <c r="BO99">
        <f t="shared" si="1"/>
        <v>0.56842499999999996</v>
      </c>
      <c r="BP99">
        <f t="shared" si="1"/>
        <v>1.2962499999999991E-2</v>
      </c>
      <c r="BQ99">
        <f t="shared" si="1"/>
        <v>1.1050000000000013E-2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5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45105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45105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534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10.84</v>
      </c>
      <c r="M3" s="72">
        <v>8.1300000000000008</v>
      </c>
      <c r="N3" s="71">
        <v>0</v>
      </c>
      <c r="O3" s="53">
        <v>-80</v>
      </c>
      <c r="P3" s="53">
        <v>0</v>
      </c>
      <c r="Q3" s="53">
        <v>0</v>
      </c>
      <c r="R3" s="53">
        <v>0</v>
      </c>
      <c r="S3" s="72">
        <v>0</v>
      </c>
      <c r="T3" t="s">
        <v>534</v>
      </c>
      <c r="U3" s="73">
        <v>-80</v>
      </c>
      <c r="V3" s="74">
        <v>18.97</v>
      </c>
      <c r="W3">
        <v>0</v>
      </c>
      <c r="X3">
        <v>-80</v>
      </c>
      <c r="Y3">
        <v>0</v>
      </c>
      <c r="Z3">
        <v>10.84</v>
      </c>
      <c r="AA3">
        <v>0</v>
      </c>
      <c r="AB3">
        <v>8.1300000000000008</v>
      </c>
      <c r="AC3">
        <v>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10.64</v>
      </c>
      <c r="M4" s="74">
        <v>4.07</v>
      </c>
      <c r="N4" s="73">
        <v>0</v>
      </c>
      <c r="O4" s="46">
        <v>-65</v>
      </c>
      <c r="P4" s="46">
        <v>0</v>
      </c>
      <c r="Q4" s="46">
        <v>0</v>
      </c>
      <c r="R4" s="46">
        <v>0</v>
      </c>
      <c r="S4" s="74">
        <v>0</v>
      </c>
      <c r="U4" s="73">
        <v>-65</v>
      </c>
      <c r="V4" s="74">
        <v>14.71</v>
      </c>
      <c r="W4">
        <v>0</v>
      </c>
      <c r="X4">
        <v>-65</v>
      </c>
      <c r="Y4">
        <v>0</v>
      </c>
      <c r="Z4">
        <v>10.64</v>
      </c>
      <c r="AA4">
        <v>0</v>
      </c>
      <c r="AB4">
        <v>4.07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10.07</v>
      </c>
      <c r="M5" s="74">
        <v>2.13</v>
      </c>
      <c r="N5" s="73">
        <v>-68</v>
      </c>
      <c r="O5" s="46">
        <v>-35</v>
      </c>
      <c r="P5" s="46">
        <v>-70</v>
      </c>
      <c r="Q5" s="46">
        <v>0</v>
      </c>
      <c r="R5" s="46">
        <v>0</v>
      </c>
      <c r="S5" s="74">
        <v>0</v>
      </c>
      <c r="U5" s="73">
        <v>-173</v>
      </c>
      <c r="V5" s="74">
        <v>12.2</v>
      </c>
      <c r="W5">
        <v>-68</v>
      </c>
      <c r="X5">
        <v>-35</v>
      </c>
      <c r="Y5">
        <v>0</v>
      </c>
      <c r="Z5">
        <v>10.07</v>
      </c>
      <c r="AA5">
        <v>0</v>
      </c>
      <c r="AB5">
        <v>2.13</v>
      </c>
      <c r="AC5">
        <v>-70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9.9700000000000006</v>
      </c>
      <c r="M6" s="74">
        <v>2.42</v>
      </c>
      <c r="N6" s="73">
        <v>-98</v>
      </c>
      <c r="O6" s="46">
        <v>-38</v>
      </c>
      <c r="P6" s="46">
        <v>-70</v>
      </c>
      <c r="Q6" s="46">
        <v>0</v>
      </c>
      <c r="R6" s="46">
        <v>0</v>
      </c>
      <c r="S6" s="74">
        <v>0</v>
      </c>
      <c r="U6" s="73">
        <v>-206</v>
      </c>
      <c r="V6" s="74">
        <v>12.39</v>
      </c>
      <c r="W6">
        <v>-98</v>
      </c>
      <c r="X6">
        <v>-38</v>
      </c>
      <c r="Y6">
        <v>0</v>
      </c>
      <c r="Z6">
        <v>9.9700000000000006</v>
      </c>
      <c r="AA6">
        <v>0</v>
      </c>
      <c r="AB6">
        <v>2.42</v>
      </c>
      <c r="AC6">
        <v>-70</v>
      </c>
    </row>
    <row r="7" spans="1:29">
      <c r="G7" t="s">
        <v>49</v>
      </c>
      <c r="H7" s="73">
        <v>14.51</v>
      </c>
      <c r="I7" s="46">
        <v>0</v>
      </c>
      <c r="J7" s="46">
        <v>0</v>
      </c>
      <c r="K7" s="46">
        <v>0</v>
      </c>
      <c r="L7" s="46">
        <v>9.7799999999999994</v>
      </c>
      <c r="M7" s="74">
        <v>0.68</v>
      </c>
      <c r="N7" s="73">
        <v>0</v>
      </c>
      <c r="O7" s="46">
        <v>-21</v>
      </c>
      <c r="P7" s="46">
        <v>-75</v>
      </c>
      <c r="Q7" s="46">
        <v>0</v>
      </c>
      <c r="R7" s="46">
        <v>0</v>
      </c>
      <c r="S7" s="74">
        <v>0</v>
      </c>
      <c r="U7" s="73">
        <v>-96</v>
      </c>
      <c r="V7" s="74">
        <v>24.97</v>
      </c>
      <c r="W7">
        <v>14.51</v>
      </c>
      <c r="X7">
        <v>-21</v>
      </c>
      <c r="Y7">
        <v>0</v>
      </c>
      <c r="Z7">
        <v>9.7799999999999994</v>
      </c>
      <c r="AA7">
        <v>0</v>
      </c>
      <c r="AB7">
        <v>0.68</v>
      </c>
      <c r="AC7">
        <v>-75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9.39</v>
      </c>
      <c r="M8" s="74">
        <v>2.0299999999999998</v>
      </c>
      <c r="N8" s="73">
        <v>-19</v>
      </c>
      <c r="O8" s="46">
        <v>-22</v>
      </c>
      <c r="P8" s="46">
        <v>-40</v>
      </c>
      <c r="Q8" s="46">
        <v>0</v>
      </c>
      <c r="R8" s="46">
        <v>0</v>
      </c>
      <c r="S8" s="74">
        <v>0</v>
      </c>
      <c r="U8" s="73">
        <v>-81</v>
      </c>
      <c r="V8" s="74">
        <v>11.42</v>
      </c>
      <c r="W8">
        <v>-19</v>
      </c>
      <c r="X8">
        <v>-22</v>
      </c>
      <c r="Y8">
        <v>0</v>
      </c>
      <c r="Z8">
        <v>9.39</v>
      </c>
      <c r="AA8">
        <v>0</v>
      </c>
      <c r="AB8">
        <v>2.0299999999999998</v>
      </c>
      <c r="AC8">
        <v>-40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9.1999999999999993</v>
      </c>
      <c r="M9" s="74">
        <v>1.84</v>
      </c>
      <c r="N9" s="73">
        <v>-15</v>
      </c>
      <c r="O9" s="46">
        <v>-15</v>
      </c>
      <c r="P9" s="46">
        <v>-60</v>
      </c>
      <c r="Q9" s="46">
        <v>0</v>
      </c>
      <c r="R9" s="46">
        <v>0</v>
      </c>
      <c r="S9" s="74">
        <v>0</v>
      </c>
      <c r="U9" s="73">
        <v>-90</v>
      </c>
      <c r="V9" s="74">
        <v>11.04</v>
      </c>
      <c r="W9">
        <v>-15</v>
      </c>
      <c r="X9">
        <v>-15</v>
      </c>
      <c r="Y9">
        <v>0</v>
      </c>
      <c r="Z9">
        <v>9.1999999999999993</v>
      </c>
      <c r="AA9">
        <v>0</v>
      </c>
      <c r="AB9">
        <v>1.84</v>
      </c>
      <c r="AC9">
        <v>-60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9.1999999999999993</v>
      </c>
      <c r="M10" s="74">
        <v>0.48</v>
      </c>
      <c r="N10" s="73">
        <v>-46</v>
      </c>
      <c r="O10" s="46">
        <v>0</v>
      </c>
      <c r="P10" s="46">
        <v>-30</v>
      </c>
      <c r="Q10" s="46">
        <v>0</v>
      </c>
      <c r="R10" s="46">
        <v>0</v>
      </c>
      <c r="S10" s="74">
        <v>0</v>
      </c>
      <c r="U10" s="73">
        <v>-76</v>
      </c>
      <c r="V10" s="74">
        <v>9.68</v>
      </c>
      <c r="W10">
        <v>-46</v>
      </c>
      <c r="X10">
        <v>0</v>
      </c>
      <c r="Y10">
        <v>0</v>
      </c>
      <c r="Z10">
        <v>9.1999999999999993</v>
      </c>
      <c r="AA10">
        <v>0</v>
      </c>
      <c r="AB10">
        <v>0.48</v>
      </c>
      <c r="AC10">
        <v>-30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9.09</v>
      </c>
      <c r="M11" s="74">
        <v>3.78</v>
      </c>
      <c r="N11" s="73">
        <v>-104</v>
      </c>
      <c r="O11" s="46">
        <v>0</v>
      </c>
      <c r="P11" s="46">
        <v>-15</v>
      </c>
      <c r="Q11" s="46">
        <v>0</v>
      </c>
      <c r="R11" s="46">
        <v>0</v>
      </c>
      <c r="S11" s="74">
        <v>0</v>
      </c>
      <c r="U11" s="73">
        <v>-119</v>
      </c>
      <c r="V11" s="74">
        <v>12.87</v>
      </c>
      <c r="W11">
        <v>-104</v>
      </c>
      <c r="X11">
        <v>0</v>
      </c>
      <c r="Y11">
        <v>0</v>
      </c>
      <c r="Z11">
        <v>9.09</v>
      </c>
      <c r="AA11">
        <v>0</v>
      </c>
      <c r="AB11">
        <v>3.78</v>
      </c>
      <c r="AC11">
        <v>-15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9</v>
      </c>
      <c r="M12" s="74">
        <v>3.29</v>
      </c>
      <c r="N12" s="73">
        <v>-132</v>
      </c>
      <c r="O12" s="46">
        <v>0</v>
      </c>
      <c r="P12" s="46">
        <v>-15</v>
      </c>
      <c r="Q12" s="46">
        <v>0</v>
      </c>
      <c r="R12" s="46">
        <v>0</v>
      </c>
      <c r="S12" s="74">
        <v>0</v>
      </c>
      <c r="U12" s="73">
        <v>-147</v>
      </c>
      <c r="V12" s="74">
        <v>12.29</v>
      </c>
      <c r="W12">
        <v>-132</v>
      </c>
      <c r="X12">
        <v>0</v>
      </c>
      <c r="Y12">
        <v>0</v>
      </c>
      <c r="Z12">
        <v>9</v>
      </c>
      <c r="AA12">
        <v>0</v>
      </c>
      <c r="AB12">
        <v>3.29</v>
      </c>
      <c r="AC12">
        <v>-15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10.17</v>
      </c>
      <c r="M13" s="74">
        <v>3.29</v>
      </c>
      <c r="N13" s="73">
        <v>-188</v>
      </c>
      <c r="O13" s="46">
        <v>0</v>
      </c>
      <c r="P13" s="46">
        <v>-20</v>
      </c>
      <c r="Q13" s="46">
        <v>0</v>
      </c>
      <c r="R13" s="46">
        <v>0</v>
      </c>
      <c r="S13" s="74">
        <v>0</v>
      </c>
      <c r="U13" s="73">
        <v>-208</v>
      </c>
      <c r="V13" s="74">
        <v>13.46</v>
      </c>
      <c r="W13">
        <v>-188</v>
      </c>
      <c r="X13">
        <v>0</v>
      </c>
      <c r="Y13">
        <v>0</v>
      </c>
      <c r="Z13">
        <v>10.17</v>
      </c>
      <c r="AA13">
        <v>0</v>
      </c>
      <c r="AB13">
        <v>3.29</v>
      </c>
      <c r="AC13">
        <v>-20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9.8699999999999992</v>
      </c>
      <c r="M14" s="74">
        <v>2.71</v>
      </c>
      <c r="N14" s="73">
        <v>-212</v>
      </c>
      <c r="O14" s="46">
        <v>0</v>
      </c>
      <c r="P14" s="46">
        <v>-20</v>
      </c>
      <c r="Q14" s="46">
        <v>0</v>
      </c>
      <c r="R14" s="46">
        <v>0</v>
      </c>
      <c r="S14" s="74">
        <v>0</v>
      </c>
      <c r="U14" s="73">
        <v>-232</v>
      </c>
      <c r="V14" s="74">
        <v>12.58</v>
      </c>
      <c r="W14">
        <v>-212</v>
      </c>
      <c r="X14">
        <v>0</v>
      </c>
      <c r="Y14">
        <v>0</v>
      </c>
      <c r="Z14">
        <v>9.8699999999999992</v>
      </c>
      <c r="AA14">
        <v>0</v>
      </c>
      <c r="AB14">
        <v>2.71</v>
      </c>
      <c r="AC14">
        <v>-20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9.8699999999999992</v>
      </c>
      <c r="M15" s="74">
        <v>4.55</v>
      </c>
      <c r="N15" s="73">
        <v>-153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-153</v>
      </c>
      <c r="V15" s="74">
        <v>14.42</v>
      </c>
      <c r="W15">
        <v>-153</v>
      </c>
      <c r="X15">
        <v>0</v>
      </c>
      <c r="Y15">
        <v>0</v>
      </c>
      <c r="Z15">
        <v>9.8699999999999992</v>
      </c>
      <c r="AA15">
        <v>0</v>
      </c>
      <c r="AB15">
        <v>4.55</v>
      </c>
      <c r="AC15">
        <v>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9.68</v>
      </c>
      <c r="M16" s="74">
        <v>2.0299999999999998</v>
      </c>
      <c r="N16" s="73">
        <v>-124</v>
      </c>
      <c r="O16" s="46">
        <v>0</v>
      </c>
      <c r="P16" s="46">
        <v>-15</v>
      </c>
      <c r="Q16" s="46">
        <v>0</v>
      </c>
      <c r="R16" s="46">
        <v>0</v>
      </c>
      <c r="S16" s="74">
        <v>0</v>
      </c>
      <c r="U16" s="73">
        <v>-139</v>
      </c>
      <c r="V16" s="74">
        <v>11.71</v>
      </c>
      <c r="W16">
        <v>-124</v>
      </c>
      <c r="X16">
        <v>0</v>
      </c>
      <c r="Y16">
        <v>0</v>
      </c>
      <c r="Z16">
        <v>9.68</v>
      </c>
      <c r="AA16">
        <v>0</v>
      </c>
      <c r="AB16">
        <v>2.0299999999999998</v>
      </c>
      <c r="AC16">
        <v>-15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9.58</v>
      </c>
      <c r="M17" s="74">
        <v>4.55</v>
      </c>
      <c r="N17" s="73">
        <v>-114</v>
      </c>
      <c r="O17" s="46">
        <v>-23</v>
      </c>
      <c r="P17" s="46">
        <v>0</v>
      </c>
      <c r="Q17" s="46">
        <v>0</v>
      </c>
      <c r="R17" s="46">
        <v>0</v>
      </c>
      <c r="S17" s="74">
        <v>0</v>
      </c>
      <c r="U17" s="73">
        <v>-137</v>
      </c>
      <c r="V17" s="74">
        <v>14.13</v>
      </c>
      <c r="W17">
        <v>-114</v>
      </c>
      <c r="X17">
        <v>-23</v>
      </c>
      <c r="Y17">
        <v>0</v>
      </c>
      <c r="Z17">
        <v>9.58</v>
      </c>
      <c r="AA17">
        <v>0</v>
      </c>
      <c r="AB17">
        <v>4.55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9.49</v>
      </c>
      <c r="M18" s="74">
        <v>6</v>
      </c>
      <c r="N18" s="73">
        <v>-114</v>
      </c>
      <c r="O18" s="46">
        <v>-24</v>
      </c>
      <c r="P18" s="46">
        <v>-10</v>
      </c>
      <c r="Q18" s="46">
        <v>0</v>
      </c>
      <c r="R18" s="46">
        <v>0</v>
      </c>
      <c r="S18" s="74">
        <v>0</v>
      </c>
      <c r="U18" s="73">
        <v>-148</v>
      </c>
      <c r="V18" s="74">
        <v>15.49</v>
      </c>
      <c r="W18">
        <v>-114</v>
      </c>
      <c r="X18">
        <v>-24</v>
      </c>
      <c r="Y18">
        <v>0</v>
      </c>
      <c r="Z18">
        <v>9.49</v>
      </c>
      <c r="AA18">
        <v>0</v>
      </c>
      <c r="AB18">
        <v>6</v>
      </c>
      <c r="AC18">
        <v>-10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9</v>
      </c>
      <c r="M19" s="74">
        <v>5.42</v>
      </c>
      <c r="N19" s="73">
        <v>-115</v>
      </c>
      <c r="O19" s="46">
        <v>-23</v>
      </c>
      <c r="P19" s="46">
        <v>-10</v>
      </c>
      <c r="Q19" s="46">
        <v>0</v>
      </c>
      <c r="R19" s="46">
        <v>0</v>
      </c>
      <c r="S19" s="74">
        <v>0</v>
      </c>
      <c r="U19" s="73">
        <v>-148</v>
      </c>
      <c r="V19" s="74">
        <v>14.42</v>
      </c>
      <c r="W19">
        <v>-115</v>
      </c>
      <c r="X19">
        <v>-23</v>
      </c>
      <c r="Y19">
        <v>0</v>
      </c>
      <c r="Z19">
        <v>9</v>
      </c>
      <c r="AA19">
        <v>0</v>
      </c>
      <c r="AB19">
        <v>5.42</v>
      </c>
      <c r="AC19">
        <v>-10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8.91</v>
      </c>
      <c r="M20" s="74">
        <v>5.71</v>
      </c>
      <c r="N20" s="73">
        <v>-115</v>
      </c>
      <c r="O20" s="46">
        <v>-24</v>
      </c>
      <c r="P20" s="46">
        <v>-15</v>
      </c>
      <c r="Q20" s="46">
        <v>0</v>
      </c>
      <c r="R20" s="46">
        <v>0</v>
      </c>
      <c r="S20" s="74">
        <v>0</v>
      </c>
      <c r="U20" s="73">
        <v>-154</v>
      </c>
      <c r="V20" s="74">
        <v>14.62</v>
      </c>
      <c r="W20">
        <v>-115</v>
      </c>
      <c r="X20">
        <v>-24</v>
      </c>
      <c r="Y20">
        <v>0</v>
      </c>
      <c r="Z20">
        <v>8.91</v>
      </c>
      <c r="AA20">
        <v>0</v>
      </c>
      <c r="AB20">
        <v>5.71</v>
      </c>
      <c r="AC20">
        <v>-15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8.91</v>
      </c>
      <c r="M21" s="74">
        <v>8.1300000000000008</v>
      </c>
      <c r="N21" s="73">
        <v>-95</v>
      </c>
      <c r="O21" s="46">
        <v>-16</v>
      </c>
      <c r="P21" s="46">
        <v>-30</v>
      </c>
      <c r="Q21" s="46">
        <v>0</v>
      </c>
      <c r="R21" s="46">
        <v>0</v>
      </c>
      <c r="S21" s="74">
        <v>0</v>
      </c>
      <c r="U21" s="73">
        <v>-141</v>
      </c>
      <c r="V21" s="74">
        <v>17.04</v>
      </c>
      <c r="W21">
        <v>-95</v>
      </c>
      <c r="X21">
        <v>-16</v>
      </c>
      <c r="Y21">
        <v>0</v>
      </c>
      <c r="Z21">
        <v>8.91</v>
      </c>
      <c r="AA21">
        <v>0</v>
      </c>
      <c r="AB21">
        <v>8.1300000000000008</v>
      </c>
      <c r="AC21">
        <v>-30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9.1</v>
      </c>
      <c r="M22" s="74">
        <v>3.68</v>
      </c>
      <c r="N22" s="73">
        <v>-91</v>
      </c>
      <c r="O22" s="46">
        <v>-15</v>
      </c>
      <c r="P22" s="46">
        <v>-30</v>
      </c>
      <c r="Q22" s="46">
        <v>0</v>
      </c>
      <c r="R22" s="46">
        <v>0</v>
      </c>
      <c r="S22" s="74">
        <v>0</v>
      </c>
      <c r="U22" s="73">
        <v>-136</v>
      </c>
      <c r="V22" s="74">
        <v>12.78</v>
      </c>
      <c r="W22">
        <v>-91</v>
      </c>
      <c r="X22">
        <v>-15</v>
      </c>
      <c r="Y22">
        <v>0</v>
      </c>
      <c r="Z22">
        <v>9.1</v>
      </c>
      <c r="AA22">
        <v>0</v>
      </c>
      <c r="AB22">
        <v>3.68</v>
      </c>
      <c r="AC22">
        <v>-30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9.1</v>
      </c>
      <c r="M23" s="74">
        <v>8.1300000000000008</v>
      </c>
      <c r="N23" s="73">
        <v>-87</v>
      </c>
      <c r="O23" s="46">
        <v>0</v>
      </c>
      <c r="P23" s="46">
        <v>-30</v>
      </c>
      <c r="Q23" s="46">
        <v>0</v>
      </c>
      <c r="R23" s="46">
        <v>0</v>
      </c>
      <c r="S23" s="74">
        <v>0</v>
      </c>
      <c r="U23" s="73">
        <v>-117</v>
      </c>
      <c r="V23" s="74">
        <v>17.23</v>
      </c>
      <c r="W23">
        <v>-87</v>
      </c>
      <c r="X23">
        <v>0</v>
      </c>
      <c r="Y23">
        <v>0</v>
      </c>
      <c r="Z23">
        <v>9.1</v>
      </c>
      <c r="AA23">
        <v>0</v>
      </c>
      <c r="AB23">
        <v>8.1300000000000008</v>
      </c>
      <c r="AC23">
        <v>-30</v>
      </c>
    </row>
    <row r="24" spans="7:29">
      <c r="G24" t="s">
        <v>66</v>
      </c>
      <c r="H24" s="73">
        <v>0</v>
      </c>
      <c r="I24" s="46">
        <v>25.17</v>
      </c>
      <c r="J24" s="46">
        <v>0</v>
      </c>
      <c r="K24" s="46">
        <v>0</v>
      </c>
      <c r="L24" s="46">
        <v>9.1</v>
      </c>
      <c r="M24" s="74">
        <v>6.58</v>
      </c>
      <c r="N24" s="73">
        <v>-87</v>
      </c>
      <c r="O24" s="46">
        <v>0</v>
      </c>
      <c r="P24" s="46">
        <v>-30</v>
      </c>
      <c r="Q24" s="46">
        <v>0</v>
      </c>
      <c r="R24" s="46">
        <v>0</v>
      </c>
      <c r="S24" s="74">
        <v>0</v>
      </c>
      <c r="U24" s="73">
        <v>-117</v>
      </c>
      <c r="V24" s="74">
        <v>40.85</v>
      </c>
      <c r="W24">
        <v>-87</v>
      </c>
      <c r="X24">
        <v>25.17</v>
      </c>
      <c r="Y24">
        <v>0</v>
      </c>
      <c r="Z24">
        <v>9.1</v>
      </c>
      <c r="AA24">
        <v>0</v>
      </c>
      <c r="AB24">
        <v>6.58</v>
      </c>
      <c r="AC24">
        <v>-30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9.1</v>
      </c>
      <c r="M25" s="74">
        <v>8.1300000000000008</v>
      </c>
      <c r="N25" s="73">
        <v>-64</v>
      </c>
      <c r="O25" s="46">
        <v>0</v>
      </c>
      <c r="P25" s="46">
        <v>-40</v>
      </c>
      <c r="Q25" s="46">
        <v>0</v>
      </c>
      <c r="R25" s="46">
        <v>0</v>
      </c>
      <c r="S25" s="74">
        <v>0</v>
      </c>
      <c r="U25" s="73">
        <v>-104</v>
      </c>
      <c r="V25" s="74">
        <v>17.23</v>
      </c>
      <c r="W25">
        <v>-64</v>
      </c>
      <c r="X25">
        <v>0</v>
      </c>
      <c r="Y25">
        <v>0</v>
      </c>
      <c r="Z25">
        <v>9.1</v>
      </c>
      <c r="AA25">
        <v>0</v>
      </c>
      <c r="AB25">
        <v>8.1300000000000008</v>
      </c>
      <c r="AC25">
        <v>-40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9.1</v>
      </c>
      <c r="M26" s="74">
        <v>5.61</v>
      </c>
      <c r="N26" s="73">
        <v>-75</v>
      </c>
      <c r="O26" s="46">
        <v>0</v>
      </c>
      <c r="P26" s="46">
        <v>-40</v>
      </c>
      <c r="Q26" s="46">
        <v>0</v>
      </c>
      <c r="R26" s="46">
        <v>0</v>
      </c>
      <c r="S26" s="74">
        <v>0</v>
      </c>
      <c r="U26" s="73">
        <v>-115</v>
      </c>
      <c r="V26" s="74">
        <v>14.71</v>
      </c>
      <c r="W26">
        <v>-75</v>
      </c>
      <c r="X26">
        <v>0</v>
      </c>
      <c r="Y26">
        <v>0</v>
      </c>
      <c r="Z26">
        <v>9.1</v>
      </c>
      <c r="AA26">
        <v>0</v>
      </c>
      <c r="AB26">
        <v>5.61</v>
      </c>
      <c r="AC26">
        <v>-40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8.7100000000000009</v>
      </c>
      <c r="M27" s="74">
        <v>4.45</v>
      </c>
      <c r="N27" s="73">
        <v>-57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-57</v>
      </c>
      <c r="V27" s="74">
        <v>13.16</v>
      </c>
      <c r="W27">
        <v>-57</v>
      </c>
      <c r="X27">
        <v>0</v>
      </c>
      <c r="Y27">
        <v>0</v>
      </c>
      <c r="Z27">
        <v>8.7100000000000009</v>
      </c>
      <c r="AA27">
        <v>0</v>
      </c>
      <c r="AB27">
        <v>4.45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8.7200000000000006</v>
      </c>
      <c r="M28" s="74">
        <v>8.0299999999999994</v>
      </c>
      <c r="N28" s="73">
        <v>-72</v>
      </c>
      <c r="O28" s="46">
        <v>-16</v>
      </c>
      <c r="P28" s="46">
        <v>0</v>
      </c>
      <c r="Q28" s="46">
        <v>0</v>
      </c>
      <c r="R28" s="46">
        <v>0</v>
      </c>
      <c r="S28" s="74">
        <v>0</v>
      </c>
      <c r="U28" s="73">
        <v>-88</v>
      </c>
      <c r="V28" s="74">
        <v>16.75</v>
      </c>
      <c r="W28">
        <v>-72</v>
      </c>
      <c r="X28">
        <v>-16</v>
      </c>
      <c r="Y28">
        <v>0</v>
      </c>
      <c r="Z28">
        <v>8.7200000000000006</v>
      </c>
      <c r="AA28">
        <v>0</v>
      </c>
      <c r="AB28">
        <v>8.0299999999999994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9.1999999999999993</v>
      </c>
      <c r="M29" s="74">
        <v>8.0299999999999994</v>
      </c>
      <c r="N29" s="73">
        <v>-30</v>
      </c>
      <c r="O29" s="46">
        <v>0</v>
      </c>
      <c r="P29" s="46">
        <v>-30</v>
      </c>
      <c r="Q29" s="46">
        <v>0</v>
      </c>
      <c r="R29" s="46">
        <v>0</v>
      </c>
      <c r="S29" s="74">
        <v>0</v>
      </c>
      <c r="U29" s="73">
        <v>-60</v>
      </c>
      <c r="V29" s="74">
        <v>17.23</v>
      </c>
      <c r="W29">
        <v>-30</v>
      </c>
      <c r="X29">
        <v>0</v>
      </c>
      <c r="Y29">
        <v>0</v>
      </c>
      <c r="Z29">
        <v>9.1999999999999993</v>
      </c>
      <c r="AA29">
        <v>0</v>
      </c>
      <c r="AB29">
        <v>8.0299999999999994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10.46</v>
      </c>
      <c r="M30" s="74">
        <v>8.0299999999999994</v>
      </c>
      <c r="N30" s="73">
        <v>-12</v>
      </c>
      <c r="O30" s="46">
        <v>0</v>
      </c>
      <c r="P30" s="46">
        <v>-30</v>
      </c>
      <c r="Q30" s="46">
        <v>0</v>
      </c>
      <c r="R30" s="46">
        <v>0</v>
      </c>
      <c r="S30" s="74">
        <v>0</v>
      </c>
      <c r="U30" s="73">
        <v>-42</v>
      </c>
      <c r="V30" s="74">
        <v>18.489999999999998</v>
      </c>
      <c r="W30">
        <v>-12</v>
      </c>
      <c r="X30">
        <v>0</v>
      </c>
      <c r="Y30">
        <v>0</v>
      </c>
      <c r="Z30">
        <v>10.46</v>
      </c>
      <c r="AA30">
        <v>0</v>
      </c>
      <c r="AB30">
        <v>8.0299999999999994</v>
      </c>
      <c r="AC30">
        <v>-30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10.75</v>
      </c>
      <c r="M31" s="74">
        <v>8.0299999999999994</v>
      </c>
      <c r="N31" s="73">
        <v>0</v>
      </c>
      <c r="O31" s="46">
        <v>-25</v>
      </c>
      <c r="P31" s="46">
        <v>0</v>
      </c>
      <c r="Q31" s="46">
        <v>0</v>
      </c>
      <c r="R31" s="46">
        <v>0</v>
      </c>
      <c r="S31" s="74">
        <v>0</v>
      </c>
      <c r="U31" s="73">
        <v>-25</v>
      </c>
      <c r="V31" s="74">
        <v>18.78</v>
      </c>
      <c r="W31">
        <v>0</v>
      </c>
      <c r="X31">
        <v>-25</v>
      </c>
      <c r="Y31">
        <v>0</v>
      </c>
      <c r="Z31">
        <v>10.75</v>
      </c>
      <c r="AA31">
        <v>0</v>
      </c>
      <c r="AB31">
        <v>8.0299999999999994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10.84</v>
      </c>
      <c r="M32" s="74">
        <v>8.1300000000000008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18.97</v>
      </c>
      <c r="W32">
        <v>0</v>
      </c>
      <c r="X32">
        <v>0</v>
      </c>
      <c r="Y32">
        <v>0</v>
      </c>
      <c r="Z32">
        <v>10.84</v>
      </c>
      <c r="AA32">
        <v>0</v>
      </c>
      <c r="AB32">
        <v>8.1300000000000008</v>
      </c>
      <c r="AC32">
        <v>0</v>
      </c>
    </row>
    <row r="33" spans="7:29">
      <c r="G33" t="s">
        <v>75</v>
      </c>
      <c r="H33" s="73">
        <v>0</v>
      </c>
      <c r="I33" s="46">
        <v>24.2</v>
      </c>
      <c r="J33" s="46">
        <v>0</v>
      </c>
      <c r="K33" s="46">
        <v>0</v>
      </c>
      <c r="L33" s="46">
        <v>12.39</v>
      </c>
      <c r="M33" s="74">
        <v>8.1300000000000008</v>
      </c>
      <c r="N33" s="73">
        <v>-54</v>
      </c>
      <c r="O33" s="46">
        <v>0</v>
      </c>
      <c r="P33" s="46">
        <v>-90</v>
      </c>
      <c r="Q33" s="46">
        <v>0</v>
      </c>
      <c r="R33" s="46">
        <v>0</v>
      </c>
      <c r="S33" s="74">
        <v>0</v>
      </c>
      <c r="U33" s="73">
        <v>-144</v>
      </c>
      <c r="V33" s="74">
        <v>44.72</v>
      </c>
      <c r="W33">
        <v>-54</v>
      </c>
      <c r="X33">
        <v>24.2</v>
      </c>
      <c r="Y33">
        <v>0</v>
      </c>
      <c r="Z33">
        <v>12.39</v>
      </c>
      <c r="AA33">
        <v>0</v>
      </c>
      <c r="AB33">
        <v>8.1300000000000008</v>
      </c>
      <c r="AC33">
        <v>-90</v>
      </c>
    </row>
    <row r="34" spans="7:29">
      <c r="G34" t="s">
        <v>76</v>
      </c>
      <c r="H34" s="73">
        <v>0</v>
      </c>
      <c r="I34" s="46">
        <v>23.24</v>
      </c>
      <c r="J34" s="46">
        <v>0</v>
      </c>
      <c r="K34" s="46">
        <v>0</v>
      </c>
      <c r="L34" s="46">
        <v>12.58</v>
      </c>
      <c r="M34" s="74">
        <v>8.0299999999999994</v>
      </c>
      <c r="N34" s="73">
        <v>-50</v>
      </c>
      <c r="O34" s="46">
        <v>0</v>
      </c>
      <c r="P34" s="46">
        <v>-50</v>
      </c>
      <c r="Q34" s="46">
        <v>0</v>
      </c>
      <c r="R34" s="46">
        <v>0</v>
      </c>
      <c r="S34" s="74">
        <v>0</v>
      </c>
      <c r="U34" s="73">
        <v>-100</v>
      </c>
      <c r="V34" s="74">
        <v>43.85</v>
      </c>
      <c r="W34">
        <v>-50</v>
      </c>
      <c r="X34">
        <v>23.24</v>
      </c>
      <c r="Y34">
        <v>0</v>
      </c>
      <c r="Z34">
        <v>12.58</v>
      </c>
      <c r="AA34">
        <v>0</v>
      </c>
      <c r="AB34">
        <v>8.0299999999999994</v>
      </c>
      <c r="AC34">
        <v>-50</v>
      </c>
    </row>
    <row r="35" spans="7:29">
      <c r="G35" t="s">
        <v>77</v>
      </c>
      <c r="H35" s="73">
        <v>0</v>
      </c>
      <c r="I35" s="46">
        <v>18.399999999999999</v>
      </c>
      <c r="J35" s="46">
        <v>0</v>
      </c>
      <c r="K35" s="46">
        <v>0</v>
      </c>
      <c r="L35" s="46">
        <v>13.55</v>
      </c>
      <c r="M35" s="74">
        <v>8.0299999999999994</v>
      </c>
      <c r="N35" s="73">
        <v>-61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-61</v>
      </c>
      <c r="V35" s="74">
        <v>39.979999999999997</v>
      </c>
      <c r="W35">
        <v>-61</v>
      </c>
      <c r="X35">
        <v>18.399999999999999</v>
      </c>
      <c r="Y35">
        <v>0</v>
      </c>
      <c r="Z35">
        <v>13.55</v>
      </c>
      <c r="AA35">
        <v>0</v>
      </c>
      <c r="AB35">
        <v>8.0299999999999994</v>
      </c>
      <c r="AC35">
        <v>0</v>
      </c>
    </row>
    <row r="36" spans="7:29">
      <c r="G36" t="s">
        <v>78</v>
      </c>
      <c r="H36" s="73">
        <v>0</v>
      </c>
      <c r="I36" s="46">
        <v>21.3</v>
      </c>
      <c r="J36" s="46">
        <v>0</v>
      </c>
      <c r="K36" s="46">
        <v>0</v>
      </c>
      <c r="L36" s="46">
        <v>14.23</v>
      </c>
      <c r="M36" s="74">
        <v>8.0299999999999994</v>
      </c>
      <c r="N36" s="73">
        <v>-73</v>
      </c>
      <c r="O36" s="46">
        <v>0</v>
      </c>
      <c r="P36" s="46">
        <v>-15</v>
      </c>
      <c r="Q36" s="46">
        <v>0</v>
      </c>
      <c r="R36" s="46">
        <v>0</v>
      </c>
      <c r="S36" s="74">
        <v>0</v>
      </c>
      <c r="U36" s="73">
        <v>-88</v>
      </c>
      <c r="V36" s="74">
        <v>43.56</v>
      </c>
      <c r="W36">
        <v>-73</v>
      </c>
      <c r="X36">
        <v>21.3</v>
      </c>
      <c r="Y36">
        <v>0</v>
      </c>
      <c r="Z36">
        <v>14.23</v>
      </c>
      <c r="AA36">
        <v>0</v>
      </c>
      <c r="AB36">
        <v>8.0299999999999994</v>
      </c>
      <c r="AC36">
        <v>-15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14.62</v>
      </c>
      <c r="M37" s="74">
        <v>8.1300000000000008</v>
      </c>
      <c r="N37" s="73">
        <v>-14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-14</v>
      </c>
      <c r="V37" s="74">
        <v>22.75</v>
      </c>
      <c r="W37">
        <v>-14</v>
      </c>
      <c r="X37">
        <v>0</v>
      </c>
      <c r="Y37">
        <v>0</v>
      </c>
      <c r="Z37">
        <v>14.62</v>
      </c>
      <c r="AA37">
        <v>0</v>
      </c>
      <c r="AB37">
        <v>8.1300000000000008</v>
      </c>
      <c r="AC37">
        <v>0</v>
      </c>
    </row>
    <row r="38" spans="7:29">
      <c r="G38" t="s">
        <v>80</v>
      </c>
      <c r="H38" s="73">
        <v>31.95</v>
      </c>
      <c r="I38" s="46">
        <v>0</v>
      </c>
      <c r="J38" s="46">
        <v>0</v>
      </c>
      <c r="K38" s="46">
        <v>0</v>
      </c>
      <c r="L38" s="46">
        <v>15.68</v>
      </c>
      <c r="M38" s="74">
        <v>8.1300000000000008</v>
      </c>
      <c r="N38" s="73">
        <v>0</v>
      </c>
      <c r="O38" s="46">
        <v>0</v>
      </c>
      <c r="P38" s="46">
        <v>-15</v>
      </c>
      <c r="Q38" s="46">
        <v>0</v>
      </c>
      <c r="R38" s="46">
        <v>0</v>
      </c>
      <c r="S38" s="74">
        <v>0</v>
      </c>
      <c r="U38" s="73">
        <v>-15</v>
      </c>
      <c r="V38" s="74">
        <v>55.76</v>
      </c>
      <c r="W38">
        <v>31.95</v>
      </c>
      <c r="X38">
        <v>0</v>
      </c>
      <c r="Y38">
        <v>0</v>
      </c>
      <c r="Z38">
        <v>15.68</v>
      </c>
      <c r="AA38">
        <v>0</v>
      </c>
      <c r="AB38">
        <v>8.1300000000000008</v>
      </c>
      <c r="AC38">
        <v>-15</v>
      </c>
    </row>
    <row r="39" spans="7:29">
      <c r="G39" t="s">
        <v>81</v>
      </c>
      <c r="H39" s="73">
        <v>23.23</v>
      </c>
      <c r="I39" s="46">
        <v>0</v>
      </c>
      <c r="J39" s="46">
        <v>0</v>
      </c>
      <c r="K39" s="46">
        <v>0</v>
      </c>
      <c r="L39" s="46">
        <v>15.78</v>
      </c>
      <c r="M39" s="74">
        <v>8.0299999999999994</v>
      </c>
      <c r="N39" s="73">
        <v>0</v>
      </c>
      <c r="O39" s="46">
        <v>-16</v>
      </c>
      <c r="P39" s="46">
        <v>-15</v>
      </c>
      <c r="Q39" s="46">
        <v>0</v>
      </c>
      <c r="R39" s="46">
        <v>0</v>
      </c>
      <c r="S39" s="74">
        <v>0</v>
      </c>
      <c r="U39" s="73">
        <v>-31</v>
      </c>
      <c r="V39" s="74">
        <v>47.04</v>
      </c>
      <c r="W39">
        <v>23.23</v>
      </c>
      <c r="X39">
        <v>-16</v>
      </c>
      <c r="Y39">
        <v>0</v>
      </c>
      <c r="Z39">
        <v>15.78</v>
      </c>
      <c r="AA39">
        <v>0</v>
      </c>
      <c r="AB39">
        <v>8.0299999999999994</v>
      </c>
      <c r="AC39">
        <v>-15</v>
      </c>
    </row>
    <row r="40" spans="7:29">
      <c r="G40" t="s">
        <v>82</v>
      </c>
      <c r="H40" s="73">
        <v>24.2</v>
      </c>
      <c r="I40" s="46">
        <v>0</v>
      </c>
      <c r="J40" s="46">
        <v>0</v>
      </c>
      <c r="K40" s="46">
        <v>0</v>
      </c>
      <c r="L40" s="46">
        <v>16.649999999999999</v>
      </c>
      <c r="M40" s="74">
        <v>8.1300000000000008</v>
      </c>
      <c r="N40" s="73">
        <v>0</v>
      </c>
      <c r="O40" s="46">
        <v>-17</v>
      </c>
      <c r="P40" s="46">
        <v>-20</v>
      </c>
      <c r="Q40" s="46">
        <v>0</v>
      </c>
      <c r="R40" s="46">
        <v>0</v>
      </c>
      <c r="S40" s="74">
        <v>0</v>
      </c>
      <c r="U40" s="73">
        <v>-37</v>
      </c>
      <c r="V40" s="74">
        <v>48.98</v>
      </c>
      <c r="W40">
        <v>24.2</v>
      </c>
      <c r="X40">
        <v>-17</v>
      </c>
      <c r="Y40">
        <v>0</v>
      </c>
      <c r="Z40">
        <v>16.649999999999999</v>
      </c>
      <c r="AA40">
        <v>0</v>
      </c>
      <c r="AB40">
        <v>8.1300000000000008</v>
      </c>
      <c r="AC40">
        <v>-20</v>
      </c>
    </row>
    <row r="41" spans="7:29">
      <c r="G41" t="s">
        <v>83</v>
      </c>
      <c r="H41" s="73">
        <v>37.76</v>
      </c>
      <c r="I41" s="46">
        <v>0</v>
      </c>
      <c r="J41" s="46">
        <v>0</v>
      </c>
      <c r="K41" s="46">
        <v>0</v>
      </c>
      <c r="L41" s="46">
        <v>16.84</v>
      </c>
      <c r="M41" s="74">
        <v>8.0299999999999994</v>
      </c>
      <c r="N41" s="73">
        <v>0</v>
      </c>
      <c r="O41" s="46">
        <v>-15</v>
      </c>
      <c r="P41" s="46">
        <v>0</v>
      </c>
      <c r="Q41" s="46">
        <v>0</v>
      </c>
      <c r="R41" s="46">
        <v>0</v>
      </c>
      <c r="S41" s="74">
        <v>0</v>
      </c>
      <c r="U41" s="73">
        <v>-15</v>
      </c>
      <c r="V41" s="74">
        <v>62.63</v>
      </c>
      <c r="W41">
        <v>37.76</v>
      </c>
      <c r="X41">
        <v>-15</v>
      </c>
      <c r="Y41">
        <v>0</v>
      </c>
      <c r="Z41">
        <v>16.84</v>
      </c>
      <c r="AA41">
        <v>0</v>
      </c>
      <c r="AB41">
        <v>8.0299999999999994</v>
      </c>
      <c r="AC41">
        <v>0</v>
      </c>
    </row>
    <row r="42" spans="7:29">
      <c r="G42" t="s">
        <v>84</v>
      </c>
      <c r="H42" s="73">
        <v>30.98</v>
      </c>
      <c r="I42" s="46">
        <v>0</v>
      </c>
      <c r="J42" s="46">
        <v>0</v>
      </c>
      <c r="K42" s="46">
        <v>0</v>
      </c>
      <c r="L42" s="46">
        <v>16.649999999999999</v>
      </c>
      <c r="M42" s="74">
        <v>8.1300000000000008</v>
      </c>
      <c r="N42" s="73">
        <v>0</v>
      </c>
      <c r="O42" s="46">
        <v>-21</v>
      </c>
      <c r="P42" s="46">
        <v>0</v>
      </c>
      <c r="Q42" s="46">
        <v>0</v>
      </c>
      <c r="R42" s="46">
        <v>0</v>
      </c>
      <c r="S42" s="74">
        <v>0</v>
      </c>
      <c r="U42" s="73">
        <v>-21</v>
      </c>
      <c r="V42" s="74">
        <v>55.76</v>
      </c>
      <c r="W42">
        <v>30.98</v>
      </c>
      <c r="X42">
        <v>-21</v>
      </c>
      <c r="Y42">
        <v>0</v>
      </c>
      <c r="Z42">
        <v>16.649999999999999</v>
      </c>
      <c r="AA42">
        <v>0</v>
      </c>
      <c r="AB42">
        <v>8.1300000000000008</v>
      </c>
      <c r="AC42">
        <v>0</v>
      </c>
    </row>
    <row r="43" spans="7:29">
      <c r="G43" t="s">
        <v>85</v>
      </c>
      <c r="H43" s="73">
        <v>60.98</v>
      </c>
      <c r="I43" s="46">
        <v>0</v>
      </c>
      <c r="J43" s="46">
        <v>0</v>
      </c>
      <c r="K43" s="46">
        <v>0</v>
      </c>
      <c r="L43" s="46">
        <v>16.170000000000002</v>
      </c>
      <c r="M43" s="74">
        <v>8.0299999999999994</v>
      </c>
      <c r="N43" s="73">
        <v>0</v>
      </c>
      <c r="O43" s="46">
        <v>-40</v>
      </c>
      <c r="P43" s="46">
        <v>0</v>
      </c>
      <c r="Q43" s="46">
        <v>0</v>
      </c>
      <c r="R43" s="46">
        <v>0</v>
      </c>
      <c r="S43" s="74">
        <v>0</v>
      </c>
      <c r="U43" s="73">
        <v>-40</v>
      </c>
      <c r="V43" s="74">
        <v>85.18</v>
      </c>
      <c r="W43">
        <v>60.98</v>
      </c>
      <c r="X43">
        <v>-40</v>
      </c>
      <c r="Y43">
        <v>0</v>
      </c>
      <c r="Z43">
        <v>16.170000000000002</v>
      </c>
      <c r="AA43">
        <v>0</v>
      </c>
      <c r="AB43">
        <v>8.0299999999999994</v>
      </c>
      <c r="AC43">
        <v>0</v>
      </c>
    </row>
    <row r="44" spans="7:29">
      <c r="G44" t="s">
        <v>86</v>
      </c>
      <c r="H44" s="73">
        <v>48.4</v>
      </c>
      <c r="I44" s="46">
        <v>0</v>
      </c>
      <c r="J44" s="46">
        <v>0</v>
      </c>
      <c r="K44" s="46">
        <v>0</v>
      </c>
      <c r="L44" s="46">
        <v>16.260000000000002</v>
      </c>
      <c r="M44" s="74">
        <v>7.65</v>
      </c>
      <c r="N44" s="73">
        <v>0</v>
      </c>
      <c r="O44" s="46">
        <v>-44</v>
      </c>
      <c r="P44" s="46">
        <v>0</v>
      </c>
      <c r="Q44" s="46">
        <v>0</v>
      </c>
      <c r="R44" s="46">
        <v>0</v>
      </c>
      <c r="S44" s="74">
        <v>0</v>
      </c>
      <c r="U44" s="73">
        <v>-44</v>
      </c>
      <c r="V44" s="74">
        <v>72.31</v>
      </c>
      <c r="W44">
        <v>48.4</v>
      </c>
      <c r="X44">
        <v>-44</v>
      </c>
      <c r="Y44">
        <v>0</v>
      </c>
      <c r="Z44">
        <v>16.260000000000002</v>
      </c>
      <c r="AA44">
        <v>0</v>
      </c>
      <c r="AB44">
        <v>7.65</v>
      </c>
      <c r="AC44">
        <v>0</v>
      </c>
    </row>
    <row r="45" spans="7:29">
      <c r="G45" t="s">
        <v>87</v>
      </c>
      <c r="H45" s="73">
        <v>55.18</v>
      </c>
      <c r="I45" s="46">
        <v>0</v>
      </c>
      <c r="J45" s="46">
        <v>0</v>
      </c>
      <c r="K45" s="46">
        <v>0</v>
      </c>
      <c r="L45" s="46">
        <v>16.260000000000002</v>
      </c>
      <c r="M45" s="74">
        <v>8.0299999999999994</v>
      </c>
      <c r="N45" s="73">
        <v>0</v>
      </c>
      <c r="O45" s="46">
        <v>0</v>
      </c>
      <c r="P45" s="46">
        <v>-30</v>
      </c>
      <c r="Q45" s="46">
        <v>0</v>
      </c>
      <c r="R45" s="46">
        <v>0</v>
      </c>
      <c r="S45" s="74">
        <v>0</v>
      </c>
      <c r="U45" s="73">
        <v>-30</v>
      </c>
      <c r="V45" s="74">
        <v>79.47</v>
      </c>
      <c r="W45">
        <v>55.18</v>
      </c>
      <c r="X45">
        <v>0</v>
      </c>
      <c r="Y45">
        <v>0</v>
      </c>
      <c r="Z45">
        <v>16.260000000000002</v>
      </c>
      <c r="AA45">
        <v>0</v>
      </c>
      <c r="AB45">
        <v>8.0299999999999994</v>
      </c>
      <c r="AC45">
        <v>-30</v>
      </c>
    </row>
    <row r="46" spans="7:29">
      <c r="G46" t="s">
        <v>88</v>
      </c>
      <c r="H46" s="73">
        <v>46.46</v>
      </c>
      <c r="I46" s="46">
        <v>0</v>
      </c>
      <c r="J46" s="46">
        <v>0</v>
      </c>
      <c r="K46" s="46">
        <v>0</v>
      </c>
      <c r="L46" s="46">
        <v>16.260000000000002</v>
      </c>
      <c r="M46" s="74">
        <v>4.9400000000000004</v>
      </c>
      <c r="N46" s="73">
        <v>0</v>
      </c>
      <c r="O46" s="46">
        <v>0</v>
      </c>
      <c r="P46" s="46">
        <v>-30</v>
      </c>
      <c r="Q46" s="46">
        <v>0</v>
      </c>
      <c r="R46" s="46">
        <v>0</v>
      </c>
      <c r="S46" s="74">
        <v>0</v>
      </c>
      <c r="U46" s="73">
        <v>-30</v>
      </c>
      <c r="V46" s="74">
        <v>67.66</v>
      </c>
      <c r="W46">
        <v>46.46</v>
      </c>
      <c r="X46">
        <v>0</v>
      </c>
      <c r="Y46">
        <v>0</v>
      </c>
      <c r="Z46">
        <v>16.260000000000002</v>
      </c>
      <c r="AA46">
        <v>0</v>
      </c>
      <c r="AB46">
        <v>4.9400000000000004</v>
      </c>
      <c r="AC46">
        <v>-30</v>
      </c>
    </row>
    <row r="47" spans="7:29">
      <c r="G47" t="s">
        <v>89</v>
      </c>
      <c r="H47" s="73">
        <v>41.62</v>
      </c>
      <c r="I47" s="46">
        <v>0</v>
      </c>
      <c r="J47" s="46">
        <v>0</v>
      </c>
      <c r="K47" s="46">
        <v>0</v>
      </c>
      <c r="L47" s="46">
        <v>15.97</v>
      </c>
      <c r="M47" s="74">
        <v>6.78</v>
      </c>
      <c r="N47" s="73">
        <v>0</v>
      </c>
      <c r="O47" s="46">
        <v>-3</v>
      </c>
      <c r="P47" s="46">
        <v>-25</v>
      </c>
      <c r="Q47" s="46">
        <v>0</v>
      </c>
      <c r="R47" s="46">
        <v>0</v>
      </c>
      <c r="S47" s="74">
        <v>0</v>
      </c>
      <c r="U47" s="73">
        <v>-28</v>
      </c>
      <c r="V47" s="74">
        <v>64.37</v>
      </c>
      <c r="W47">
        <v>41.62</v>
      </c>
      <c r="X47">
        <v>-3</v>
      </c>
      <c r="Y47">
        <v>0</v>
      </c>
      <c r="Z47">
        <v>15.97</v>
      </c>
      <c r="AA47">
        <v>0</v>
      </c>
      <c r="AB47">
        <v>6.78</v>
      </c>
      <c r="AC47">
        <v>-25</v>
      </c>
    </row>
    <row r="48" spans="7:29">
      <c r="G48" t="s">
        <v>90</v>
      </c>
      <c r="H48" s="73">
        <v>40.65</v>
      </c>
      <c r="I48" s="46">
        <v>5.81</v>
      </c>
      <c r="J48" s="46">
        <v>0</v>
      </c>
      <c r="K48" s="46">
        <v>0</v>
      </c>
      <c r="L48" s="46">
        <v>15.97</v>
      </c>
      <c r="M48" s="74">
        <v>6.49</v>
      </c>
      <c r="N48" s="73">
        <v>0</v>
      </c>
      <c r="O48" s="46">
        <v>0</v>
      </c>
      <c r="P48" s="46">
        <v>-55</v>
      </c>
      <c r="Q48" s="46">
        <v>0</v>
      </c>
      <c r="R48" s="46">
        <v>0</v>
      </c>
      <c r="S48" s="74">
        <v>0</v>
      </c>
      <c r="U48" s="73">
        <v>-55</v>
      </c>
      <c r="V48" s="74">
        <v>68.92</v>
      </c>
      <c r="W48">
        <v>40.65</v>
      </c>
      <c r="X48">
        <v>5.81</v>
      </c>
      <c r="Y48">
        <v>0</v>
      </c>
      <c r="Z48">
        <v>15.97</v>
      </c>
      <c r="AA48">
        <v>0</v>
      </c>
      <c r="AB48">
        <v>6.49</v>
      </c>
      <c r="AC48">
        <v>-55</v>
      </c>
    </row>
    <row r="49" spans="7:29">
      <c r="G49" t="s">
        <v>91</v>
      </c>
      <c r="H49" s="73">
        <v>0</v>
      </c>
      <c r="I49" s="46">
        <v>8.7100000000000009</v>
      </c>
      <c r="J49" s="46">
        <v>0</v>
      </c>
      <c r="K49" s="46">
        <v>0</v>
      </c>
      <c r="L49" s="46">
        <v>15.59</v>
      </c>
      <c r="M49" s="74">
        <v>6.87</v>
      </c>
      <c r="N49" s="73">
        <v>0</v>
      </c>
      <c r="O49" s="46">
        <v>0</v>
      </c>
      <c r="P49" s="46">
        <v>-30</v>
      </c>
      <c r="Q49" s="46">
        <v>0</v>
      </c>
      <c r="R49" s="46">
        <v>0</v>
      </c>
      <c r="S49" s="74">
        <v>0</v>
      </c>
      <c r="U49" s="73">
        <v>-30.1</v>
      </c>
      <c r="V49" s="74">
        <v>31.17</v>
      </c>
      <c r="W49">
        <v>0</v>
      </c>
      <c r="X49">
        <v>8.7100000000000009</v>
      </c>
      <c r="Y49">
        <v>-0.1</v>
      </c>
      <c r="Z49">
        <v>15.59</v>
      </c>
      <c r="AA49">
        <v>0</v>
      </c>
      <c r="AB49">
        <v>6.87</v>
      </c>
      <c r="AC49">
        <v>-30</v>
      </c>
    </row>
    <row r="50" spans="7:29">
      <c r="G50" t="s">
        <v>92</v>
      </c>
      <c r="H50" s="73">
        <v>0</v>
      </c>
      <c r="I50" s="46">
        <v>12.58</v>
      </c>
      <c r="J50" s="46">
        <v>0</v>
      </c>
      <c r="K50" s="46">
        <v>0</v>
      </c>
      <c r="L50" s="46">
        <v>15.49</v>
      </c>
      <c r="M50" s="74">
        <v>5.81</v>
      </c>
      <c r="N50" s="73">
        <v>0</v>
      </c>
      <c r="O50" s="46">
        <v>0</v>
      </c>
      <c r="P50" s="46">
        <v>-30</v>
      </c>
      <c r="Q50" s="46">
        <v>0</v>
      </c>
      <c r="R50" s="46">
        <v>0</v>
      </c>
      <c r="S50" s="74">
        <v>0</v>
      </c>
      <c r="U50" s="73">
        <v>-30.1</v>
      </c>
      <c r="V50" s="74">
        <v>33.880000000000003</v>
      </c>
      <c r="W50">
        <v>0</v>
      </c>
      <c r="X50">
        <v>12.58</v>
      </c>
      <c r="Y50">
        <v>-0.1</v>
      </c>
      <c r="Z50">
        <v>15.49</v>
      </c>
      <c r="AA50">
        <v>0</v>
      </c>
      <c r="AB50">
        <v>5.81</v>
      </c>
      <c r="AC50">
        <v>-30</v>
      </c>
    </row>
    <row r="51" spans="7:29">
      <c r="G51" t="s">
        <v>93</v>
      </c>
      <c r="H51" s="73">
        <v>19.36</v>
      </c>
      <c r="I51" s="46">
        <v>19.36</v>
      </c>
      <c r="J51" s="46">
        <v>0</v>
      </c>
      <c r="K51" s="46">
        <v>0</v>
      </c>
      <c r="L51" s="46">
        <v>16.75</v>
      </c>
      <c r="M51" s="74">
        <v>7.74</v>
      </c>
      <c r="N51" s="73">
        <v>0</v>
      </c>
      <c r="O51" s="46">
        <v>0</v>
      </c>
      <c r="P51" s="46">
        <v>-30</v>
      </c>
      <c r="Q51" s="46">
        <v>0</v>
      </c>
      <c r="R51" s="46">
        <v>0</v>
      </c>
      <c r="S51" s="74">
        <v>0</v>
      </c>
      <c r="U51" s="73">
        <v>-30.1</v>
      </c>
      <c r="V51" s="74">
        <v>63.21</v>
      </c>
      <c r="W51">
        <v>19.36</v>
      </c>
      <c r="X51">
        <v>19.36</v>
      </c>
      <c r="Y51">
        <v>-0.1</v>
      </c>
      <c r="Z51">
        <v>16.75</v>
      </c>
      <c r="AA51">
        <v>0</v>
      </c>
      <c r="AB51">
        <v>7.74</v>
      </c>
      <c r="AC51">
        <v>-30</v>
      </c>
    </row>
    <row r="52" spans="7:29">
      <c r="G52" t="s">
        <v>94</v>
      </c>
      <c r="H52" s="73">
        <v>25.17</v>
      </c>
      <c r="I52" s="46">
        <v>14.52</v>
      </c>
      <c r="J52" s="46">
        <v>0</v>
      </c>
      <c r="K52" s="46">
        <v>0</v>
      </c>
      <c r="L52" s="46">
        <v>16.46</v>
      </c>
      <c r="M52" s="74">
        <v>7.74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-0.1</v>
      </c>
      <c r="V52" s="74">
        <v>63.89</v>
      </c>
      <c r="W52">
        <v>25.17</v>
      </c>
      <c r="X52">
        <v>14.52</v>
      </c>
      <c r="Y52">
        <v>-0.1</v>
      </c>
      <c r="Z52">
        <v>16.46</v>
      </c>
      <c r="AA52">
        <v>0</v>
      </c>
      <c r="AB52">
        <v>7.74</v>
      </c>
      <c r="AC52">
        <v>0</v>
      </c>
    </row>
    <row r="53" spans="7:29">
      <c r="G53" t="s">
        <v>95</v>
      </c>
      <c r="H53" s="73">
        <v>45.5</v>
      </c>
      <c r="I53" s="46">
        <v>29.04</v>
      </c>
      <c r="J53" s="46">
        <v>0</v>
      </c>
      <c r="K53" s="46">
        <v>0</v>
      </c>
      <c r="L53" s="46">
        <v>16.46</v>
      </c>
      <c r="M53" s="74">
        <v>8.0299999999999994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-0.1</v>
      </c>
      <c r="V53" s="74">
        <v>99.03</v>
      </c>
      <c r="W53">
        <v>45.5</v>
      </c>
      <c r="X53">
        <v>29.04</v>
      </c>
      <c r="Y53">
        <v>-0.1</v>
      </c>
      <c r="Z53">
        <v>16.46</v>
      </c>
      <c r="AA53">
        <v>0</v>
      </c>
      <c r="AB53">
        <v>8.0299999999999994</v>
      </c>
      <c r="AC53">
        <v>0</v>
      </c>
    </row>
    <row r="54" spans="7:29">
      <c r="G54" t="s">
        <v>96</v>
      </c>
      <c r="H54" s="73">
        <v>55.18</v>
      </c>
      <c r="I54" s="46">
        <v>29.04</v>
      </c>
      <c r="J54" s="46">
        <v>0</v>
      </c>
      <c r="K54" s="46">
        <v>0</v>
      </c>
      <c r="L54" s="46">
        <v>15.97</v>
      </c>
      <c r="M54" s="74">
        <v>6.58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-0.1</v>
      </c>
      <c r="V54" s="74">
        <v>106.77</v>
      </c>
      <c r="W54">
        <v>55.18</v>
      </c>
      <c r="X54">
        <v>29.04</v>
      </c>
      <c r="Y54">
        <v>-0.1</v>
      </c>
      <c r="Z54">
        <v>15.97</v>
      </c>
      <c r="AA54">
        <v>0</v>
      </c>
      <c r="AB54">
        <v>6.58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24.21</v>
      </c>
      <c r="L55" s="46">
        <v>14.71</v>
      </c>
      <c r="M55" s="74">
        <v>8.0299999999999994</v>
      </c>
      <c r="N55" s="73">
        <v>-27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-27.1</v>
      </c>
      <c r="V55" s="74">
        <v>46.95</v>
      </c>
      <c r="W55">
        <v>-27</v>
      </c>
      <c r="X55">
        <v>0</v>
      </c>
      <c r="Y55">
        <v>-0.1</v>
      </c>
      <c r="Z55">
        <v>14.71</v>
      </c>
      <c r="AA55">
        <v>24.21</v>
      </c>
      <c r="AB55">
        <v>8.0299999999999994</v>
      </c>
      <c r="AC55">
        <v>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24.2</v>
      </c>
      <c r="L56" s="46">
        <v>13.07</v>
      </c>
      <c r="M56" s="74">
        <v>6.29</v>
      </c>
      <c r="N56" s="73">
        <v>-61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-61.1</v>
      </c>
      <c r="V56" s="74">
        <v>43.56</v>
      </c>
      <c r="W56">
        <v>-61</v>
      </c>
      <c r="X56">
        <v>0</v>
      </c>
      <c r="Y56">
        <v>-0.1</v>
      </c>
      <c r="Z56">
        <v>13.07</v>
      </c>
      <c r="AA56">
        <v>24.2</v>
      </c>
      <c r="AB56">
        <v>6.29</v>
      </c>
      <c r="AC56">
        <v>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29.05</v>
      </c>
      <c r="L57" s="46">
        <v>14.71</v>
      </c>
      <c r="M57" s="74">
        <v>6.29</v>
      </c>
      <c r="N57" s="73">
        <v>-17</v>
      </c>
      <c r="O57" s="46">
        <v>0</v>
      </c>
      <c r="P57" s="46">
        <v>-30</v>
      </c>
      <c r="Q57" s="46">
        <v>0</v>
      </c>
      <c r="R57" s="46">
        <v>0</v>
      </c>
      <c r="S57" s="74">
        <v>0</v>
      </c>
      <c r="U57" s="73">
        <v>-47.1</v>
      </c>
      <c r="V57" s="74">
        <v>50.05</v>
      </c>
      <c r="W57">
        <v>-17</v>
      </c>
      <c r="X57">
        <v>0</v>
      </c>
      <c r="Y57">
        <v>-0.1</v>
      </c>
      <c r="Z57">
        <v>14.71</v>
      </c>
      <c r="AA57">
        <v>29.05</v>
      </c>
      <c r="AB57">
        <v>6.29</v>
      </c>
      <c r="AC57">
        <v>-30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29.04</v>
      </c>
      <c r="L58" s="46">
        <v>14.81</v>
      </c>
      <c r="M58" s="74">
        <v>4.84</v>
      </c>
      <c r="N58" s="73">
        <v>-25</v>
      </c>
      <c r="O58" s="46">
        <v>0</v>
      </c>
      <c r="P58" s="46">
        <v>-40</v>
      </c>
      <c r="Q58" s="46">
        <v>0</v>
      </c>
      <c r="R58" s="46">
        <v>0</v>
      </c>
      <c r="S58" s="74">
        <v>0</v>
      </c>
      <c r="U58" s="73">
        <v>-65.099999999999994</v>
      </c>
      <c r="V58" s="74">
        <v>48.69</v>
      </c>
      <c r="W58">
        <v>-25</v>
      </c>
      <c r="X58">
        <v>0</v>
      </c>
      <c r="Y58">
        <v>-0.1</v>
      </c>
      <c r="Z58">
        <v>14.81</v>
      </c>
      <c r="AA58">
        <v>29.04</v>
      </c>
      <c r="AB58">
        <v>4.84</v>
      </c>
      <c r="AC58">
        <v>-40</v>
      </c>
    </row>
    <row r="59" spans="7:29">
      <c r="G59" t="s">
        <v>101</v>
      </c>
      <c r="H59" s="73">
        <v>46.47</v>
      </c>
      <c r="I59" s="46">
        <v>0</v>
      </c>
      <c r="J59" s="46">
        <v>0</v>
      </c>
      <c r="K59" s="46">
        <v>33.880000000000003</v>
      </c>
      <c r="L59" s="46">
        <v>15.39</v>
      </c>
      <c r="M59" s="74">
        <v>5.42</v>
      </c>
      <c r="N59" s="73">
        <v>0</v>
      </c>
      <c r="O59" s="46">
        <v>-1</v>
      </c>
      <c r="P59" s="46">
        <v>-40</v>
      </c>
      <c r="Q59" s="46">
        <v>0</v>
      </c>
      <c r="R59" s="46">
        <v>0</v>
      </c>
      <c r="S59" s="74">
        <v>0</v>
      </c>
      <c r="U59" s="73">
        <v>-41.1</v>
      </c>
      <c r="V59" s="74">
        <v>101.16</v>
      </c>
      <c r="W59">
        <v>46.47</v>
      </c>
      <c r="X59">
        <v>-1</v>
      </c>
      <c r="Y59">
        <v>-0.1</v>
      </c>
      <c r="Z59">
        <v>15.39</v>
      </c>
      <c r="AA59">
        <v>33.880000000000003</v>
      </c>
      <c r="AB59">
        <v>5.42</v>
      </c>
      <c r="AC59">
        <v>-40</v>
      </c>
    </row>
    <row r="60" spans="7:29">
      <c r="G60" t="s">
        <v>102</v>
      </c>
      <c r="H60" s="73">
        <v>54.21</v>
      </c>
      <c r="I60" s="46">
        <v>0</v>
      </c>
      <c r="J60" s="46">
        <v>0</v>
      </c>
      <c r="K60" s="46">
        <v>33.880000000000003</v>
      </c>
      <c r="L60" s="46">
        <v>15.78</v>
      </c>
      <c r="M60" s="74">
        <v>8.1300000000000008</v>
      </c>
      <c r="N60" s="73">
        <v>0</v>
      </c>
      <c r="O60" s="46">
        <v>-9</v>
      </c>
      <c r="P60" s="46">
        <v>-10</v>
      </c>
      <c r="Q60" s="46">
        <v>0</v>
      </c>
      <c r="R60" s="46">
        <v>0</v>
      </c>
      <c r="S60" s="74">
        <v>0</v>
      </c>
      <c r="U60" s="73">
        <v>-19.100000000000001</v>
      </c>
      <c r="V60" s="74">
        <v>112</v>
      </c>
      <c r="W60">
        <v>54.21</v>
      </c>
      <c r="X60">
        <v>-9</v>
      </c>
      <c r="Y60">
        <v>-0.1</v>
      </c>
      <c r="Z60">
        <v>15.78</v>
      </c>
      <c r="AA60">
        <v>33.880000000000003</v>
      </c>
      <c r="AB60">
        <v>8.1300000000000008</v>
      </c>
      <c r="AC60">
        <v>-10</v>
      </c>
    </row>
    <row r="61" spans="7:29">
      <c r="G61" t="s">
        <v>103</v>
      </c>
      <c r="H61" s="73">
        <v>81.319999999999993</v>
      </c>
      <c r="I61" s="46">
        <v>0</v>
      </c>
      <c r="J61" s="46">
        <v>29.04</v>
      </c>
      <c r="K61" s="46">
        <v>33.880000000000003</v>
      </c>
      <c r="L61" s="46">
        <v>15.68</v>
      </c>
      <c r="M61" s="74">
        <v>2.3199999999999998</v>
      </c>
      <c r="N61" s="73">
        <v>0</v>
      </c>
      <c r="O61" s="46">
        <v>-7</v>
      </c>
      <c r="P61" s="46">
        <v>0</v>
      </c>
      <c r="Q61" s="46">
        <v>0</v>
      </c>
      <c r="R61" s="46">
        <v>0</v>
      </c>
      <c r="S61" s="74">
        <v>0</v>
      </c>
      <c r="U61" s="73">
        <v>-7.1</v>
      </c>
      <c r="V61" s="74">
        <v>162.24</v>
      </c>
      <c r="W61">
        <v>81.319999999999993</v>
      </c>
      <c r="X61">
        <v>-7</v>
      </c>
      <c r="Y61">
        <v>-0.1</v>
      </c>
      <c r="Z61">
        <v>15.68</v>
      </c>
      <c r="AA61">
        <v>33.880000000000003</v>
      </c>
      <c r="AB61">
        <v>2.3199999999999998</v>
      </c>
      <c r="AC61">
        <v>29.04</v>
      </c>
    </row>
    <row r="62" spans="7:29">
      <c r="G62" t="s">
        <v>104</v>
      </c>
      <c r="H62" s="73">
        <v>72.599999999999994</v>
      </c>
      <c r="I62" s="46">
        <v>0</v>
      </c>
      <c r="J62" s="46">
        <v>48.4</v>
      </c>
      <c r="K62" s="46">
        <v>33.880000000000003</v>
      </c>
      <c r="L62" s="46">
        <v>15.78</v>
      </c>
      <c r="M62" s="74">
        <v>2.61</v>
      </c>
      <c r="N62" s="73">
        <v>0</v>
      </c>
      <c r="O62" s="46">
        <v>-27</v>
      </c>
      <c r="P62" s="46">
        <v>0</v>
      </c>
      <c r="Q62" s="46">
        <v>0</v>
      </c>
      <c r="R62" s="46">
        <v>0</v>
      </c>
      <c r="S62" s="74">
        <v>0</v>
      </c>
      <c r="U62" s="73">
        <v>-27.1</v>
      </c>
      <c r="V62" s="74">
        <v>173.27</v>
      </c>
      <c r="W62">
        <v>72.599999999999994</v>
      </c>
      <c r="X62">
        <v>-27</v>
      </c>
      <c r="Y62">
        <v>-0.1</v>
      </c>
      <c r="Z62">
        <v>15.78</v>
      </c>
      <c r="AA62">
        <v>33.880000000000003</v>
      </c>
      <c r="AB62">
        <v>2.61</v>
      </c>
      <c r="AC62">
        <v>48.4</v>
      </c>
    </row>
    <row r="63" spans="7:29">
      <c r="G63" t="s">
        <v>105</v>
      </c>
      <c r="H63" s="73">
        <v>35.81</v>
      </c>
      <c r="I63" s="46">
        <v>0</v>
      </c>
      <c r="J63" s="46">
        <v>29.04</v>
      </c>
      <c r="K63" s="46">
        <v>33.880000000000003</v>
      </c>
      <c r="L63" s="46">
        <v>16.07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-0.1</v>
      </c>
      <c r="V63" s="74">
        <v>114.8</v>
      </c>
      <c r="W63">
        <v>35.81</v>
      </c>
      <c r="X63">
        <v>0</v>
      </c>
      <c r="Y63">
        <v>-0.1</v>
      </c>
      <c r="Z63">
        <v>16.07</v>
      </c>
      <c r="AA63">
        <v>33.880000000000003</v>
      </c>
      <c r="AB63">
        <v>0</v>
      </c>
      <c r="AC63">
        <v>29.04</v>
      </c>
    </row>
    <row r="64" spans="7:29">
      <c r="G64" t="s">
        <v>106</v>
      </c>
      <c r="H64" s="73">
        <v>14.52</v>
      </c>
      <c r="I64" s="46">
        <v>0</v>
      </c>
      <c r="J64" s="46">
        <v>29.04</v>
      </c>
      <c r="K64" s="46">
        <v>33.880000000000003</v>
      </c>
      <c r="L64" s="46">
        <v>15.88</v>
      </c>
      <c r="M64" s="74">
        <v>2.61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-0.1</v>
      </c>
      <c r="V64" s="74">
        <v>95.93</v>
      </c>
      <c r="W64">
        <v>14.52</v>
      </c>
      <c r="X64">
        <v>0</v>
      </c>
      <c r="Y64">
        <v>-0.1</v>
      </c>
      <c r="Z64">
        <v>15.88</v>
      </c>
      <c r="AA64">
        <v>33.880000000000003</v>
      </c>
      <c r="AB64">
        <v>2.61</v>
      </c>
      <c r="AC64">
        <v>29.04</v>
      </c>
    </row>
    <row r="65" spans="7:29">
      <c r="G65" t="s">
        <v>107</v>
      </c>
      <c r="H65" s="73">
        <v>0</v>
      </c>
      <c r="I65" s="46">
        <v>29.04</v>
      </c>
      <c r="J65" s="46">
        <v>0</v>
      </c>
      <c r="K65" s="46">
        <v>33.89</v>
      </c>
      <c r="L65" s="46">
        <v>17.420000000000002</v>
      </c>
      <c r="M65" s="74">
        <v>2.3199999999999998</v>
      </c>
      <c r="N65" s="73">
        <v>-5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-5.0999999999999996</v>
      </c>
      <c r="V65" s="74">
        <v>82.67</v>
      </c>
      <c r="W65">
        <v>-5</v>
      </c>
      <c r="X65">
        <v>29.04</v>
      </c>
      <c r="Y65">
        <v>-0.1</v>
      </c>
      <c r="Z65">
        <v>17.420000000000002</v>
      </c>
      <c r="AA65">
        <v>33.89</v>
      </c>
      <c r="AB65">
        <v>2.3199999999999998</v>
      </c>
      <c r="AC65">
        <v>0</v>
      </c>
    </row>
    <row r="66" spans="7:29">
      <c r="G66" t="s">
        <v>108</v>
      </c>
      <c r="H66" s="73">
        <v>12.58</v>
      </c>
      <c r="I66" s="46">
        <v>29.04</v>
      </c>
      <c r="J66" s="46">
        <v>0</v>
      </c>
      <c r="K66" s="46">
        <v>33.880000000000003</v>
      </c>
      <c r="L66" s="46">
        <v>17.91</v>
      </c>
      <c r="M66" s="74">
        <v>3.87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-0.1</v>
      </c>
      <c r="V66" s="74">
        <v>97.28</v>
      </c>
      <c r="W66">
        <v>12.58</v>
      </c>
      <c r="X66">
        <v>29.04</v>
      </c>
      <c r="Y66">
        <v>-0.1</v>
      </c>
      <c r="Z66">
        <v>17.91</v>
      </c>
      <c r="AA66">
        <v>33.880000000000003</v>
      </c>
      <c r="AB66">
        <v>3.87</v>
      </c>
      <c r="AC66">
        <v>0</v>
      </c>
    </row>
    <row r="67" spans="7:29">
      <c r="G67" t="s">
        <v>109</v>
      </c>
      <c r="H67" s="73">
        <v>0</v>
      </c>
      <c r="I67" s="46">
        <v>21.3</v>
      </c>
      <c r="J67" s="46">
        <v>0</v>
      </c>
      <c r="K67" s="46">
        <v>29.04</v>
      </c>
      <c r="L67" s="46">
        <v>18.39</v>
      </c>
      <c r="M67" s="74">
        <v>3.1</v>
      </c>
      <c r="N67" s="73">
        <v>-42</v>
      </c>
      <c r="O67" s="46">
        <v>0</v>
      </c>
      <c r="P67" s="46">
        <v>-26</v>
      </c>
      <c r="Q67" s="46">
        <v>0</v>
      </c>
      <c r="R67" s="46">
        <v>0</v>
      </c>
      <c r="S67" s="74">
        <v>0</v>
      </c>
      <c r="U67" s="73">
        <v>-68.099999999999994</v>
      </c>
      <c r="V67" s="74">
        <v>71.83</v>
      </c>
      <c r="W67">
        <v>-42</v>
      </c>
      <c r="X67">
        <v>21.3</v>
      </c>
      <c r="Y67">
        <v>-0.1</v>
      </c>
      <c r="Z67">
        <v>18.39</v>
      </c>
      <c r="AA67">
        <v>29.04</v>
      </c>
      <c r="AB67">
        <v>3.1</v>
      </c>
      <c r="AC67">
        <v>-26</v>
      </c>
    </row>
    <row r="68" spans="7:29">
      <c r="G68" t="s">
        <v>110</v>
      </c>
      <c r="H68" s="73">
        <v>0</v>
      </c>
      <c r="I68" s="46">
        <v>26.13</v>
      </c>
      <c r="J68" s="46">
        <v>0</v>
      </c>
      <c r="K68" s="46">
        <v>19.36</v>
      </c>
      <c r="L68" s="46">
        <v>18.88</v>
      </c>
      <c r="M68" s="74">
        <v>5.71</v>
      </c>
      <c r="N68" s="73">
        <v>-24</v>
      </c>
      <c r="O68" s="46">
        <v>0</v>
      </c>
      <c r="P68" s="46">
        <v>-26</v>
      </c>
      <c r="Q68" s="46">
        <v>0</v>
      </c>
      <c r="R68" s="46">
        <v>0</v>
      </c>
      <c r="S68" s="74">
        <v>0</v>
      </c>
      <c r="U68" s="73">
        <v>-50.1</v>
      </c>
      <c r="V68" s="74">
        <v>70.08</v>
      </c>
      <c r="W68">
        <v>-24</v>
      </c>
      <c r="X68">
        <v>26.13</v>
      </c>
      <c r="Y68">
        <v>-0.1</v>
      </c>
      <c r="Z68">
        <v>18.88</v>
      </c>
      <c r="AA68">
        <v>19.36</v>
      </c>
      <c r="AB68">
        <v>5.71</v>
      </c>
      <c r="AC68">
        <v>-26</v>
      </c>
    </row>
    <row r="69" spans="7:29">
      <c r="G69" t="s">
        <v>111</v>
      </c>
      <c r="H69" s="73">
        <v>0</v>
      </c>
      <c r="I69" s="46">
        <v>0</v>
      </c>
      <c r="J69" s="46">
        <v>14.52</v>
      </c>
      <c r="K69" s="46">
        <v>19.36</v>
      </c>
      <c r="L69" s="46">
        <v>12.58</v>
      </c>
      <c r="M69" s="74">
        <v>3</v>
      </c>
      <c r="N69" s="73">
        <v>-101</v>
      </c>
      <c r="O69" s="46">
        <v>-80</v>
      </c>
      <c r="P69" s="46">
        <v>0</v>
      </c>
      <c r="Q69" s="46">
        <v>0</v>
      </c>
      <c r="R69" s="46">
        <v>0</v>
      </c>
      <c r="S69" s="74">
        <v>0</v>
      </c>
      <c r="U69" s="73">
        <v>-181.1</v>
      </c>
      <c r="V69" s="74">
        <v>49.46</v>
      </c>
      <c r="W69">
        <v>-101</v>
      </c>
      <c r="X69">
        <v>-80</v>
      </c>
      <c r="Y69">
        <v>-0.1</v>
      </c>
      <c r="Z69">
        <v>12.58</v>
      </c>
      <c r="AA69">
        <v>19.36</v>
      </c>
      <c r="AB69">
        <v>3</v>
      </c>
      <c r="AC69">
        <v>14.52</v>
      </c>
    </row>
    <row r="70" spans="7:29">
      <c r="G70" t="s">
        <v>112</v>
      </c>
      <c r="H70" s="73">
        <v>0</v>
      </c>
      <c r="I70" s="46">
        <v>0</v>
      </c>
      <c r="J70" s="46">
        <v>19.36</v>
      </c>
      <c r="K70" s="46">
        <v>19.36</v>
      </c>
      <c r="L70" s="46">
        <v>12.29</v>
      </c>
      <c r="M70" s="74">
        <v>3</v>
      </c>
      <c r="N70" s="73">
        <v>-103</v>
      </c>
      <c r="O70" s="46">
        <v>-59</v>
      </c>
      <c r="P70" s="46">
        <v>0</v>
      </c>
      <c r="Q70" s="46">
        <v>0</v>
      </c>
      <c r="R70" s="46">
        <v>0</v>
      </c>
      <c r="S70" s="74">
        <v>0</v>
      </c>
      <c r="U70" s="73">
        <v>-162.1</v>
      </c>
      <c r="V70" s="74">
        <v>54.01</v>
      </c>
      <c r="W70">
        <v>-103</v>
      </c>
      <c r="X70">
        <v>-59</v>
      </c>
      <c r="Y70">
        <v>-0.1</v>
      </c>
      <c r="Z70">
        <v>12.29</v>
      </c>
      <c r="AA70">
        <v>19.36</v>
      </c>
      <c r="AB70">
        <v>3</v>
      </c>
      <c r="AC70">
        <v>19.36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24.2</v>
      </c>
      <c r="L71" s="46">
        <v>13.55</v>
      </c>
      <c r="M71" s="74">
        <v>6.39</v>
      </c>
      <c r="N71" s="73">
        <v>-106</v>
      </c>
      <c r="O71" s="46">
        <v>-84</v>
      </c>
      <c r="P71" s="46">
        <v>-90</v>
      </c>
      <c r="Q71" s="46">
        <v>0</v>
      </c>
      <c r="R71" s="46">
        <v>0</v>
      </c>
      <c r="S71" s="74">
        <v>0</v>
      </c>
      <c r="U71" s="73">
        <v>-280.10000000000002</v>
      </c>
      <c r="V71" s="74">
        <v>44.14</v>
      </c>
      <c r="W71">
        <v>-106</v>
      </c>
      <c r="X71">
        <v>-84</v>
      </c>
      <c r="Y71">
        <v>-0.1</v>
      </c>
      <c r="Z71">
        <v>13.55</v>
      </c>
      <c r="AA71">
        <v>24.2</v>
      </c>
      <c r="AB71">
        <v>6.39</v>
      </c>
      <c r="AC71">
        <v>-90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24.21</v>
      </c>
      <c r="L72" s="46">
        <v>13.55</v>
      </c>
      <c r="M72" s="74">
        <v>7.16</v>
      </c>
      <c r="N72" s="73">
        <v>-44</v>
      </c>
      <c r="O72" s="46">
        <v>-70</v>
      </c>
      <c r="P72" s="46">
        <v>-70</v>
      </c>
      <c r="Q72" s="46">
        <v>0</v>
      </c>
      <c r="R72" s="46">
        <v>0</v>
      </c>
      <c r="S72" s="74">
        <v>0</v>
      </c>
      <c r="U72" s="73">
        <v>-184.1</v>
      </c>
      <c r="V72" s="74">
        <v>44.92</v>
      </c>
      <c r="W72">
        <v>-44</v>
      </c>
      <c r="X72">
        <v>-70</v>
      </c>
      <c r="Y72">
        <v>-0.1</v>
      </c>
      <c r="Z72">
        <v>13.55</v>
      </c>
      <c r="AA72">
        <v>24.21</v>
      </c>
      <c r="AB72">
        <v>7.16</v>
      </c>
      <c r="AC72">
        <v>-70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9.68</v>
      </c>
      <c r="L73" s="46">
        <v>12.58</v>
      </c>
      <c r="M73" s="74">
        <v>6.1</v>
      </c>
      <c r="N73" s="73">
        <v>-16</v>
      </c>
      <c r="O73" s="46">
        <v>-82</v>
      </c>
      <c r="P73" s="46">
        <v>-40</v>
      </c>
      <c r="Q73" s="46">
        <v>0</v>
      </c>
      <c r="R73" s="46">
        <v>0</v>
      </c>
      <c r="S73" s="74">
        <v>0</v>
      </c>
      <c r="U73" s="73">
        <v>-138.1</v>
      </c>
      <c r="V73" s="74">
        <v>28.36</v>
      </c>
      <c r="W73">
        <v>-16</v>
      </c>
      <c r="X73">
        <v>-82</v>
      </c>
      <c r="Y73">
        <v>-0.1</v>
      </c>
      <c r="Z73">
        <v>12.58</v>
      </c>
      <c r="AA73">
        <v>9.68</v>
      </c>
      <c r="AB73">
        <v>6.1</v>
      </c>
      <c r="AC73">
        <v>-40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12.59</v>
      </c>
      <c r="M74" s="74">
        <v>8.0299999999999994</v>
      </c>
      <c r="N74" s="73">
        <v>-9</v>
      </c>
      <c r="O74" s="46">
        <v>-78</v>
      </c>
      <c r="P74" s="46">
        <v>-40</v>
      </c>
      <c r="Q74" s="46">
        <v>0</v>
      </c>
      <c r="R74" s="46">
        <v>0</v>
      </c>
      <c r="S74" s="74">
        <v>0</v>
      </c>
      <c r="U74" s="73">
        <v>-127.1</v>
      </c>
      <c r="V74" s="74">
        <v>20.62</v>
      </c>
      <c r="W74">
        <v>-9</v>
      </c>
      <c r="X74">
        <v>-78</v>
      </c>
      <c r="Y74">
        <v>-0.1</v>
      </c>
      <c r="Z74">
        <v>12.59</v>
      </c>
      <c r="AA74">
        <v>0</v>
      </c>
      <c r="AB74">
        <v>8.0299999999999994</v>
      </c>
      <c r="AC74">
        <v>-40</v>
      </c>
    </row>
    <row r="75" spans="7:29">
      <c r="G75" t="s">
        <v>117</v>
      </c>
      <c r="H75" s="73">
        <v>23.23</v>
      </c>
      <c r="I75" s="46">
        <v>0</v>
      </c>
      <c r="J75" s="46">
        <v>0</v>
      </c>
      <c r="K75" s="46">
        <v>0</v>
      </c>
      <c r="L75" s="46">
        <v>12.58</v>
      </c>
      <c r="M75" s="74">
        <v>7.36</v>
      </c>
      <c r="N75" s="73">
        <v>0</v>
      </c>
      <c r="O75" s="46">
        <v>-103</v>
      </c>
      <c r="P75" s="46">
        <v>-30</v>
      </c>
      <c r="Q75" s="46">
        <v>0</v>
      </c>
      <c r="R75" s="46">
        <v>0</v>
      </c>
      <c r="S75" s="74">
        <v>0</v>
      </c>
      <c r="U75" s="73">
        <v>-133.1</v>
      </c>
      <c r="V75" s="74">
        <v>43.17</v>
      </c>
      <c r="W75">
        <v>23.23</v>
      </c>
      <c r="X75">
        <v>-103</v>
      </c>
      <c r="Y75">
        <v>-0.1</v>
      </c>
      <c r="Z75">
        <v>12.58</v>
      </c>
      <c r="AA75">
        <v>0</v>
      </c>
      <c r="AB75">
        <v>7.36</v>
      </c>
      <c r="AC75">
        <v>-30</v>
      </c>
    </row>
    <row r="76" spans="7:29">
      <c r="G76" t="s">
        <v>118</v>
      </c>
      <c r="H76" s="73">
        <v>11.62</v>
      </c>
      <c r="I76" s="46">
        <v>0</v>
      </c>
      <c r="J76" s="46">
        <v>0</v>
      </c>
      <c r="K76" s="46">
        <v>0</v>
      </c>
      <c r="L76" s="46">
        <v>12.58</v>
      </c>
      <c r="M76" s="74">
        <v>5.52</v>
      </c>
      <c r="N76" s="73">
        <v>0</v>
      </c>
      <c r="O76" s="46">
        <v>-62</v>
      </c>
      <c r="P76" s="46">
        <v>-15</v>
      </c>
      <c r="Q76" s="46">
        <v>0</v>
      </c>
      <c r="R76" s="46">
        <v>0</v>
      </c>
      <c r="S76" s="74">
        <v>0</v>
      </c>
      <c r="U76" s="73">
        <v>-77.099999999999994</v>
      </c>
      <c r="V76" s="74">
        <v>29.72</v>
      </c>
      <c r="W76">
        <v>11.62</v>
      </c>
      <c r="X76">
        <v>-62</v>
      </c>
      <c r="Y76">
        <v>-0.1</v>
      </c>
      <c r="Z76">
        <v>12.58</v>
      </c>
      <c r="AA76">
        <v>0</v>
      </c>
      <c r="AB76">
        <v>5.52</v>
      </c>
      <c r="AC76">
        <v>-15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12.58</v>
      </c>
      <c r="M77" s="74">
        <v>5.23</v>
      </c>
      <c r="N77" s="73">
        <v>0</v>
      </c>
      <c r="O77" s="46">
        <v>-91</v>
      </c>
      <c r="P77" s="46">
        <v>0</v>
      </c>
      <c r="Q77" s="46">
        <v>0</v>
      </c>
      <c r="R77" s="46">
        <v>0</v>
      </c>
      <c r="S77" s="74">
        <v>0</v>
      </c>
      <c r="U77" s="73">
        <v>-91.1</v>
      </c>
      <c r="V77" s="74">
        <v>17.809999999999999</v>
      </c>
      <c r="W77">
        <v>0</v>
      </c>
      <c r="X77">
        <v>-91</v>
      </c>
      <c r="Y77">
        <v>-0.1</v>
      </c>
      <c r="Z77">
        <v>12.58</v>
      </c>
      <c r="AA77">
        <v>0</v>
      </c>
      <c r="AB77">
        <v>5.23</v>
      </c>
      <c r="AC77">
        <v>0</v>
      </c>
    </row>
    <row r="78" spans="7:29">
      <c r="G78" t="s">
        <v>120</v>
      </c>
      <c r="H78" s="73">
        <v>16.46</v>
      </c>
      <c r="I78" s="46">
        <v>0</v>
      </c>
      <c r="J78" s="46">
        <v>0</v>
      </c>
      <c r="K78" s="46">
        <v>0</v>
      </c>
      <c r="L78" s="46">
        <v>12.58</v>
      </c>
      <c r="M78" s="74">
        <v>3.19</v>
      </c>
      <c r="N78" s="73">
        <v>0</v>
      </c>
      <c r="O78" s="46">
        <v>-89</v>
      </c>
      <c r="P78" s="46">
        <v>0</v>
      </c>
      <c r="Q78" s="46">
        <v>0</v>
      </c>
      <c r="R78" s="46">
        <v>0</v>
      </c>
      <c r="S78" s="74">
        <v>0</v>
      </c>
      <c r="U78" s="73">
        <v>-89.1</v>
      </c>
      <c r="V78" s="74">
        <v>32.229999999999997</v>
      </c>
      <c r="W78">
        <v>16.46</v>
      </c>
      <c r="X78">
        <v>-89</v>
      </c>
      <c r="Y78">
        <v>-0.1</v>
      </c>
      <c r="Z78">
        <v>12.58</v>
      </c>
      <c r="AA78">
        <v>0</v>
      </c>
      <c r="AB78">
        <v>3.19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12.58</v>
      </c>
      <c r="M79" s="74">
        <v>3.78</v>
      </c>
      <c r="N79" s="73">
        <v>-19</v>
      </c>
      <c r="O79" s="46">
        <v>-27</v>
      </c>
      <c r="P79" s="46">
        <v>-50</v>
      </c>
      <c r="Q79" s="46">
        <v>0</v>
      </c>
      <c r="R79" s="46">
        <v>0</v>
      </c>
      <c r="S79" s="74">
        <v>0</v>
      </c>
      <c r="U79" s="73">
        <v>-96.1</v>
      </c>
      <c r="V79" s="74">
        <v>16.36</v>
      </c>
      <c r="W79">
        <v>-19</v>
      </c>
      <c r="X79">
        <v>-27</v>
      </c>
      <c r="Y79">
        <v>-0.1</v>
      </c>
      <c r="Z79">
        <v>12.58</v>
      </c>
      <c r="AA79">
        <v>0</v>
      </c>
      <c r="AB79">
        <v>3.78</v>
      </c>
      <c r="AC79">
        <v>-50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12.59</v>
      </c>
      <c r="M80" s="74">
        <v>4.45</v>
      </c>
      <c r="N80" s="73">
        <v>-59</v>
      </c>
      <c r="O80" s="46">
        <v>-22</v>
      </c>
      <c r="P80" s="46">
        <v>-50</v>
      </c>
      <c r="Q80" s="46">
        <v>0</v>
      </c>
      <c r="R80" s="46">
        <v>0</v>
      </c>
      <c r="S80" s="74">
        <v>0</v>
      </c>
      <c r="U80" s="73">
        <v>-131.1</v>
      </c>
      <c r="V80" s="74">
        <v>17.04</v>
      </c>
      <c r="W80">
        <v>-59</v>
      </c>
      <c r="X80">
        <v>-22</v>
      </c>
      <c r="Y80">
        <v>-0.1</v>
      </c>
      <c r="Z80">
        <v>12.59</v>
      </c>
      <c r="AA80">
        <v>0</v>
      </c>
      <c r="AB80">
        <v>4.45</v>
      </c>
      <c r="AC80">
        <v>-50</v>
      </c>
    </row>
    <row r="81" spans="7:29">
      <c r="G81" t="s">
        <v>123</v>
      </c>
      <c r="H81" s="73">
        <v>0</v>
      </c>
      <c r="I81" s="46">
        <v>0</v>
      </c>
      <c r="J81" s="46">
        <v>96.8</v>
      </c>
      <c r="K81" s="46">
        <v>0</v>
      </c>
      <c r="L81" s="46">
        <v>12.58</v>
      </c>
      <c r="M81" s="74">
        <v>6.1</v>
      </c>
      <c r="N81" s="73">
        <v>0</v>
      </c>
      <c r="O81" s="46">
        <v>-11</v>
      </c>
      <c r="P81" s="46">
        <v>0</v>
      </c>
      <c r="Q81" s="46">
        <v>0</v>
      </c>
      <c r="R81" s="46">
        <v>0</v>
      </c>
      <c r="S81" s="74">
        <v>0</v>
      </c>
      <c r="U81" s="73">
        <v>-11.1</v>
      </c>
      <c r="V81" s="74">
        <v>115.48</v>
      </c>
      <c r="W81">
        <v>0</v>
      </c>
      <c r="X81">
        <v>-11</v>
      </c>
      <c r="Y81">
        <v>-0.1</v>
      </c>
      <c r="Z81">
        <v>12.58</v>
      </c>
      <c r="AA81">
        <v>0</v>
      </c>
      <c r="AB81">
        <v>6.1</v>
      </c>
      <c r="AC81">
        <v>96.8</v>
      </c>
    </row>
    <row r="82" spans="7:29">
      <c r="G82" t="s">
        <v>124</v>
      </c>
      <c r="H82" s="73">
        <v>10.65</v>
      </c>
      <c r="I82" s="46">
        <v>0</v>
      </c>
      <c r="J82" s="46">
        <v>53.24</v>
      </c>
      <c r="K82" s="46">
        <v>0</v>
      </c>
      <c r="L82" s="46">
        <v>12.58</v>
      </c>
      <c r="M82" s="74">
        <v>4.9400000000000004</v>
      </c>
      <c r="N82" s="73">
        <v>0</v>
      </c>
      <c r="O82" s="46">
        <v>-7</v>
      </c>
      <c r="P82" s="46">
        <v>0</v>
      </c>
      <c r="Q82" s="46">
        <v>0</v>
      </c>
      <c r="R82" s="46">
        <v>0</v>
      </c>
      <c r="S82" s="74">
        <v>0</v>
      </c>
      <c r="U82" s="73">
        <v>-7.1</v>
      </c>
      <c r="V82" s="74">
        <v>81.41</v>
      </c>
      <c r="W82">
        <v>10.65</v>
      </c>
      <c r="X82">
        <v>-7</v>
      </c>
      <c r="Y82">
        <v>-0.1</v>
      </c>
      <c r="Z82">
        <v>12.58</v>
      </c>
      <c r="AA82">
        <v>0</v>
      </c>
      <c r="AB82">
        <v>4.9400000000000004</v>
      </c>
      <c r="AC82">
        <v>53.24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11.62</v>
      </c>
      <c r="M83" s="74">
        <v>8.1300000000000008</v>
      </c>
      <c r="N83" s="73">
        <v>0</v>
      </c>
      <c r="O83" s="46">
        <v>-26</v>
      </c>
      <c r="P83" s="46">
        <v>-20</v>
      </c>
      <c r="Q83" s="46">
        <v>0</v>
      </c>
      <c r="R83" s="46">
        <v>0</v>
      </c>
      <c r="S83" s="74">
        <v>0</v>
      </c>
      <c r="U83" s="73">
        <v>-46.1</v>
      </c>
      <c r="V83" s="74">
        <v>19.75</v>
      </c>
      <c r="W83">
        <v>0</v>
      </c>
      <c r="X83">
        <v>-26</v>
      </c>
      <c r="Y83">
        <v>-0.1</v>
      </c>
      <c r="Z83">
        <v>11.62</v>
      </c>
      <c r="AA83">
        <v>0</v>
      </c>
      <c r="AB83">
        <v>8.1300000000000008</v>
      </c>
      <c r="AC83">
        <v>-20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11.62</v>
      </c>
      <c r="M84" s="74">
        <v>8.1300000000000008</v>
      </c>
      <c r="N84" s="73">
        <v>-31</v>
      </c>
      <c r="O84" s="46">
        <v>-55</v>
      </c>
      <c r="P84" s="46">
        <v>-30</v>
      </c>
      <c r="Q84" s="46">
        <v>0</v>
      </c>
      <c r="R84" s="46">
        <v>0</v>
      </c>
      <c r="S84" s="74">
        <v>0</v>
      </c>
      <c r="U84" s="73">
        <v>-116.1</v>
      </c>
      <c r="V84" s="74">
        <v>19.75</v>
      </c>
      <c r="W84">
        <v>-31</v>
      </c>
      <c r="X84">
        <v>-55</v>
      </c>
      <c r="Y84">
        <v>-0.1</v>
      </c>
      <c r="Z84">
        <v>11.62</v>
      </c>
      <c r="AA84">
        <v>0</v>
      </c>
      <c r="AB84">
        <v>8.1300000000000008</v>
      </c>
      <c r="AC84">
        <v>-30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10.65</v>
      </c>
      <c r="M85" s="74">
        <v>8.0299999999999994</v>
      </c>
      <c r="N85" s="73">
        <v>-85</v>
      </c>
      <c r="O85" s="46">
        <v>-96</v>
      </c>
      <c r="P85" s="46">
        <v>0</v>
      </c>
      <c r="Q85" s="46">
        <v>0</v>
      </c>
      <c r="R85" s="46">
        <v>0</v>
      </c>
      <c r="S85" s="74">
        <v>0</v>
      </c>
      <c r="U85" s="73">
        <v>-181.1</v>
      </c>
      <c r="V85" s="74">
        <v>18.68</v>
      </c>
      <c r="W85">
        <v>-85</v>
      </c>
      <c r="X85">
        <v>-96</v>
      </c>
      <c r="Y85">
        <v>-0.1</v>
      </c>
      <c r="Z85">
        <v>10.65</v>
      </c>
      <c r="AA85">
        <v>0</v>
      </c>
      <c r="AB85">
        <v>8.0299999999999994</v>
      </c>
      <c r="AC85">
        <v>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10.65</v>
      </c>
      <c r="M86" s="74">
        <v>8.0299999999999994</v>
      </c>
      <c r="N86" s="73">
        <v>-98</v>
      </c>
      <c r="O86" s="46">
        <v>-96</v>
      </c>
      <c r="P86" s="46">
        <v>0</v>
      </c>
      <c r="Q86" s="46">
        <v>0</v>
      </c>
      <c r="R86" s="46">
        <v>0</v>
      </c>
      <c r="S86" s="74">
        <v>0</v>
      </c>
      <c r="U86" s="73">
        <v>-194.1</v>
      </c>
      <c r="V86" s="74">
        <v>18.68</v>
      </c>
      <c r="W86">
        <v>-98</v>
      </c>
      <c r="X86">
        <v>-96</v>
      </c>
      <c r="Y86">
        <v>-0.1</v>
      </c>
      <c r="Z86">
        <v>10.65</v>
      </c>
      <c r="AA86">
        <v>0</v>
      </c>
      <c r="AB86">
        <v>8.0299999999999994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10.65</v>
      </c>
      <c r="M87" s="74">
        <v>8.1300000000000008</v>
      </c>
      <c r="N87" s="73">
        <v>-64</v>
      </c>
      <c r="O87" s="46">
        <v>-94</v>
      </c>
      <c r="P87" s="46">
        <v>0</v>
      </c>
      <c r="Q87" s="46">
        <v>0</v>
      </c>
      <c r="R87" s="46">
        <v>0</v>
      </c>
      <c r="S87" s="74">
        <v>0</v>
      </c>
      <c r="U87" s="73">
        <v>-158.1</v>
      </c>
      <c r="V87" s="74">
        <v>18.78</v>
      </c>
      <c r="W87">
        <v>-64</v>
      </c>
      <c r="X87">
        <v>-94</v>
      </c>
      <c r="Y87">
        <v>-0.1</v>
      </c>
      <c r="Z87">
        <v>10.65</v>
      </c>
      <c r="AA87">
        <v>0</v>
      </c>
      <c r="AB87">
        <v>8.1300000000000008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10.65</v>
      </c>
      <c r="M88" s="74">
        <v>8.1300000000000008</v>
      </c>
      <c r="N88" s="73">
        <v>-56</v>
      </c>
      <c r="O88" s="46">
        <v>-62</v>
      </c>
      <c r="P88" s="46">
        <v>0</v>
      </c>
      <c r="Q88" s="46">
        <v>0</v>
      </c>
      <c r="R88" s="46">
        <v>0</v>
      </c>
      <c r="S88" s="74">
        <v>0</v>
      </c>
      <c r="U88" s="73">
        <v>-118.1</v>
      </c>
      <c r="V88" s="74">
        <v>18.78</v>
      </c>
      <c r="W88">
        <v>-56</v>
      </c>
      <c r="X88">
        <v>-62</v>
      </c>
      <c r="Y88">
        <v>-0.1</v>
      </c>
      <c r="Z88">
        <v>10.65</v>
      </c>
      <c r="AA88">
        <v>0</v>
      </c>
      <c r="AB88">
        <v>8.1300000000000008</v>
      </c>
      <c r="AC88">
        <v>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12.1</v>
      </c>
      <c r="M89" s="74">
        <v>7.07</v>
      </c>
      <c r="N89" s="73">
        <v>-67</v>
      </c>
      <c r="O89" s="46">
        <v>0</v>
      </c>
      <c r="P89" s="46">
        <v>-35</v>
      </c>
      <c r="Q89" s="46">
        <v>0</v>
      </c>
      <c r="R89" s="46">
        <v>0</v>
      </c>
      <c r="S89" s="74">
        <v>0</v>
      </c>
      <c r="U89" s="73">
        <v>-102.1</v>
      </c>
      <c r="V89" s="74">
        <v>19.170000000000002</v>
      </c>
      <c r="W89">
        <v>-67</v>
      </c>
      <c r="X89">
        <v>0</v>
      </c>
      <c r="Y89">
        <v>-0.1</v>
      </c>
      <c r="Z89">
        <v>12.1</v>
      </c>
      <c r="AA89">
        <v>0</v>
      </c>
      <c r="AB89">
        <v>7.07</v>
      </c>
      <c r="AC89">
        <v>-35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12.1</v>
      </c>
      <c r="M90" s="74">
        <v>4.9400000000000004</v>
      </c>
      <c r="N90" s="73">
        <v>-63</v>
      </c>
      <c r="O90" s="46">
        <v>0</v>
      </c>
      <c r="P90" s="46">
        <v>-35</v>
      </c>
      <c r="Q90" s="46">
        <v>0</v>
      </c>
      <c r="R90" s="46">
        <v>0</v>
      </c>
      <c r="S90" s="74">
        <v>0</v>
      </c>
      <c r="U90" s="73">
        <v>-98.1</v>
      </c>
      <c r="V90" s="74">
        <v>17.04</v>
      </c>
      <c r="W90">
        <v>-63</v>
      </c>
      <c r="X90">
        <v>0</v>
      </c>
      <c r="Y90">
        <v>-0.1</v>
      </c>
      <c r="Z90">
        <v>12.1</v>
      </c>
      <c r="AA90">
        <v>0</v>
      </c>
      <c r="AB90">
        <v>4.9400000000000004</v>
      </c>
      <c r="AC90">
        <v>-35</v>
      </c>
    </row>
    <row r="91" spans="7:29">
      <c r="G91" t="s">
        <v>133</v>
      </c>
      <c r="H91" s="73">
        <v>0</v>
      </c>
      <c r="I91" s="46">
        <v>9.68</v>
      </c>
      <c r="J91" s="46">
        <v>0</v>
      </c>
      <c r="K91" s="46">
        <v>0</v>
      </c>
      <c r="L91" s="46">
        <v>12.59</v>
      </c>
      <c r="M91" s="74">
        <v>4.74</v>
      </c>
      <c r="N91" s="73">
        <v>-51</v>
      </c>
      <c r="O91" s="46">
        <v>0</v>
      </c>
      <c r="P91" s="46">
        <v>-30</v>
      </c>
      <c r="Q91" s="46">
        <v>0</v>
      </c>
      <c r="R91" s="46">
        <v>0</v>
      </c>
      <c r="S91" s="74">
        <v>0</v>
      </c>
      <c r="U91" s="73">
        <v>-81.099999999999994</v>
      </c>
      <c r="V91" s="74">
        <v>27.01</v>
      </c>
      <c r="W91">
        <v>-51</v>
      </c>
      <c r="X91">
        <v>9.68</v>
      </c>
      <c r="Y91">
        <v>-0.1</v>
      </c>
      <c r="Z91">
        <v>12.59</v>
      </c>
      <c r="AA91">
        <v>0</v>
      </c>
      <c r="AB91">
        <v>4.74</v>
      </c>
      <c r="AC91">
        <v>-30</v>
      </c>
    </row>
    <row r="92" spans="7:29">
      <c r="G92" t="s">
        <v>134</v>
      </c>
      <c r="H92" s="73">
        <v>0</v>
      </c>
      <c r="I92" s="46">
        <v>9.68</v>
      </c>
      <c r="J92" s="46">
        <v>0</v>
      </c>
      <c r="K92" s="46">
        <v>0</v>
      </c>
      <c r="L92" s="46">
        <v>12.58</v>
      </c>
      <c r="M92" s="74">
        <v>7.55</v>
      </c>
      <c r="N92" s="73">
        <v>-44</v>
      </c>
      <c r="O92" s="46">
        <v>0</v>
      </c>
      <c r="P92" s="46">
        <v>-20</v>
      </c>
      <c r="Q92" s="46">
        <v>0</v>
      </c>
      <c r="R92" s="46">
        <v>0</v>
      </c>
      <c r="S92" s="74">
        <v>0</v>
      </c>
      <c r="U92" s="73">
        <v>-64.099999999999994</v>
      </c>
      <c r="V92" s="74">
        <v>29.81</v>
      </c>
      <c r="W92">
        <v>-44</v>
      </c>
      <c r="X92">
        <v>9.68</v>
      </c>
      <c r="Y92">
        <v>-0.1</v>
      </c>
      <c r="Z92">
        <v>12.58</v>
      </c>
      <c r="AA92">
        <v>0</v>
      </c>
      <c r="AB92">
        <v>7.55</v>
      </c>
      <c r="AC92">
        <v>-20</v>
      </c>
    </row>
    <row r="93" spans="7:29">
      <c r="G93" t="s">
        <v>135</v>
      </c>
      <c r="H93" s="73">
        <v>14.52</v>
      </c>
      <c r="I93" s="46">
        <v>0</v>
      </c>
      <c r="J93" s="46">
        <v>0</v>
      </c>
      <c r="K93" s="46">
        <v>0</v>
      </c>
      <c r="L93" s="46">
        <v>12.1</v>
      </c>
      <c r="M93" s="74">
        <v>7.65</v>
      </c>
      <c r="N93" s="73">
        <v>0</v>
      </c>
      <c r="O93" s="46">
        <v>-52</v>
      </c>
      <c r="P93" s="46">
        <v>0</v>
      </c>
      <c r="Q93" s="46">
        <v>0</v>
      </c>
      <c r="R93" s="46">
        <v>0</v>
      </c>
      <c r="S93" s="74">
        <v>0</v>
      </c>
      <c r="U93" s="73">
        <v>-52.1</v>
      </c>
      <c r="V93" s="74">
        <v>34.270000000000003</v>
      </c>
      <c r="W93">
        <v>14.52</v>
      </c>
      <c r="X93">
        <v>-52</v>
      </c>
      <c r="Y93">
        <v>-0.1</v>
      </c>
      <c r="Z93">
        <v>12.1</v>
      </c>
      <c r="AA93">
        <v>0</v>
      </c>
      <c r="AB93">
        <v>7.65</v>
      </c>
      <c r="AC93">
        <v>0</v>
      </c>
    </row>
    <row r="94" spans="7:29">
      <c r="G94" t="s">
        <v>136</v>
      </c>
      <c r="H94" s="73">
        <v>21.29</v>
      </c>
      <c r="I94" s="46">
        <v>0</v>
      </c>
      <c r="J94" s="46">
        <v>19.36</v>
      </c>
      <c r="K94" s="46">
        <v>0</v>
      </c>
      <c r="L94" s="46">
        <v>12.1</v>
      </c>
      <c r="M94" s="74">
        <v>7.94</v>
      </c>
      <c r="N94" s="73">
        <v>0</v>
      </c>
      <c r="O94" s="46">
        <v>-53</v>
      </c>
      <c r="P94" s="46">
        <v>0</v>
      </c>
      <c r="Q94" s="46">
        <v>0</v>
      </c>
      <c r="R94" s="46">
        <v>0</v>
      </c>
      <c r="S94" s="74">
        <v>0</v>
      </c>
      <c r="U94" s="73">
        <v>-53.1</v>
      </c>
      <c r="V94" s="74">
        <v>60.69</v>
      </c>
      <c r="W94">
        <v>21.29</v>
      </c>
      <c r="X94">
        <v>-53</v>
      </c>
      <c r="Y94">
        <v>-0.1</v>
      </c>
      <c r="Z94">
        <v>12.1</v>
      </c>
      <c r="AA94">
        <v>0</v>
      </c>
      <c r="AB94">
        <v>7.94</v>
      </c>
      <c r="AC94">
        <v>19.36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11.62</v>
      </c>
      <c r="M95" s="74">
        <v>5.9</v>
      </c>
      <c r="N95" s="73">
        <v>-5</v>
      </c>
      <c r="O95" s="46">
        <v>-53</v>
      </c>
      <c r="P95" s="46">
        <v>0</v>
      </c>
      <c r="Q95" s="46">
        <v>0</v>
      </c>
      <c r="R95" s="46">
        <v>0</v>
      </c>
      <c r="S95" s="74">
        <v>0</v>
      </c>
      <c r="U95" s="73">
        <v>-58.1</v>
      </c>
      <c r="V95" s="74">
        <v>17.52</v>
      </c>
      <c r="W95">
        <v>-5</v>
      </c>
      <c r="X95">
        <v>-53</v>
      </c>
      <c r="Y95">
        <v>-0.1</v>
      </c>
      <c r="Z95">
        <v>11.62</v>
      </c>
      <c r="AA95">
        <v>0</v>
      </c>
      <c r="AB95">
        <v>5.9</v>
      </c>
      <c r="AC95">
        <v>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11.62</v>
      </c>
      <c r="M96" s="74">
        <v>6.68</v>
      </c>
      <c r="N96" s="73">
        <v>0</v>
      </c>
      <c r="O96" s="46">
        <v>-53</v>
      </c>
      <c r="P96" s="46">
        <v>0</v>
      </c>
      <c r="Q96" s="46">
        <v>0</v>
      </c>
      <c r="R96" s="46">
        <v>0</v>
      </c>
      <c r="S96" s="74">
        <v>0</v>
      </c>
      <c r="U96" s="73">
        <v>-53.1</v>
      </c>
      <c r="V96" s="74">
        <v>18.3</v>
      </c>
      <c r="W96">
        <v>0</v>
      </c>
      <c r="X96">
        <v>-53</v>
      </c>
      <c r="Y96">
        <v>-0.1</v>
      </c>
      <c r="Z96">
        <v>11.62</v>
      </c>
      <c r="AA96">
        <v>0</v>
      </c>
      <c r="AB96">
        <v>6.68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11.14</v>
      </c>
      <c r="M97" s="74">
        <v>4.74</v>
      </c>
      <c r="N97" s="73">
        <v>-15</v>
      </c>
      <c r="O97" s="46">
        <v>-65</v>
      </c>
      <c r="P97" s="46">
        <v>0</v>
      </c>
      <c r="Q97" s="46">
        <v>0</v>
      </c>
      <c r="R97" s="46">
        <v>0</v>
      </c>
      <c r="S97" s="74">
        <v>0</v>
      </c>
      <c r="U97" s="73">
        <v>-80.099999999999994</v>
      </c>
      <c r="V97" s="74">
        <v>15.88</v>
      </c>
      <c r="W97">
        <v>-15</v>
      </c>
      <c r="X97">
        <v>-65</v>
      </c>
      <c r="Y97">
        <v>-0.1</v>
      </c>
      <c r="Z97">
        <v>11.14</v>
      </c>
      <c r="AA97">
        <v>0</v>
      </c>
      <c r="AB97">
        <v>4.74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11.13</v>
      </c>
      <c r="M98" s="74">
        <v>3.68</v>
      </c>
      <c r="N98" s="73">
        <v>-17</v>
      </c>
      <c r="O98" s="46">
        <v>-71</v>
      </c>
      <c r="P98" s="46">
        <v>-15</v>
      </c>
      <c r="Q98" s="46">
        <v>0</v>
      </c>
      <c r="R98" s="46">
        <v>0</v>
      </c>
      <c r="S98" s="74">
        <v>0</v>
      </c>
      <c r="U98" s="73">
        <v>-103.1</v>
      </c>
      <c r="V98" s="74">
        <v>14.81</v>
      </c>
      <c r="W98">
        <v>-17</v>
      </c>
      <c r="X98">
        <v>-71</v>
      </c>
      <c r="Y98">
        <v>-0.1</v>
      </c>
      <c r="Z98">
        <v>11.13</v>
      </c>
      <c r="AA98">
        <v>0</v>
      </c>
      <c r="AB98">
        <v>3.68</v>
      </c>
      <c r="AC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0.25410250000000006</v>
      </c>
      <c r="I99" s="69">
        <f t="shared" ref="I99:BQ99" si="1">SUM(I3:I98)/4000</f>
        <v>8.906E-2</v>
      </c>
      <c r="J99" s="69">
        <f t="shared" si="1"/>
        <v>8.4699999999999998E-2</v>
      </c>
      <c r="K99" s="69">
        <f t="shared" si="1"/>
        <v>0.13069</v>
      </c>
      <c r="L99" s="69">
        <f t="shared" si="1"/>
        <v>0.30415249999999999</v>
      </c>
      <c r="M99" s="69">
        <f t="shared" si="1"/>
        <v>0.13970499999999994</v>
      </c>
      <c r="N99" s="68">
        <f t="shared" si="1"/>
        <v>-0.94825000000000004</v>
      </c>
      <c r="O99" s="69">
        <f t="shared" si="1"/>
        <v>-0.57074999999999998</v>
      </c>
      <c r="P99" s="69">
        <f t="shared" si="1"/>
        <v>-0.47549999999999998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-1.9957500000000046</v>
      </c>
      <c r="V99" s="70">
        <f t="shared" si="1"/>
        <v>1.0024100000000002</v>
      </c>
      <c r="W99">
        <f t="shared" si="1"/>
        <v>-0.69414750000000003</v>
      </c>
      <c r="X99">
        <f t="shared" si="1"/>
        <v>-0.48168999999999995</v>
      </c>
      <c r="Y99">
        <f t="shared" si="1"/>
        <v>-1.2499999999999996E-3</v>
      </c>
      <c r="Z99">
        <f t="shared" si="1"/>
        <v>0.30415249999999999</v>
      </c>
      <c r="AA99">
        <f t="shared" si="1"/>
        <v>0.13069</v>
      </c>
      <c r="AB99">
        <f t="shared" si="1"/>
        <v>0.13970499999999994</v>
      </c>
      <c r="AC99">
        <f t="shared" si="1"/>
        <v>-0.39080000000000009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45105</v>
      </c>
      <c r="U2" s="73" t="s">
        <v>229</v>
      </c>
      <c r="V2" s="74" t="s">
        <v>228</v>
      </c>
      <c r="W2" s="28" t="s">
        <v>260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</v>
      </c>
      <c r="W36">
        <v>0</v>
      </c>
      <c r="X36">
        <v>3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2.61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2.61</v>
      </c>
      <c r="W37">
        <v>0</v>
      </c>
      <c r="X37">
        <v>2.61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3.29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3.29</v>
      </c>
      <c r="W38">
        <v>0</v>
      </c>
      <c r="X38">
        <v>3.29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</v>
      </c>
      <c r="W39">
        <v>0</v>
      </c>
      <c r="X39">
        <v>3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1.06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1.06</v>
      </c>
      <c r="W40">
        <v>0</v>
      </c>
      <c r="X40">
        <v>1.06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4.45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4.45</v>
      </c>
      <c r="W41">
        <v>0</v>
      </c>
      <c r="X41">
        <v>4.45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2.71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2.71</v>
      </c>
      <c r="W42">
        <v>0</v>
      </c>
      <c r="X42">
        <v>2.71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0.48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0.48</v>
      </c>
      <c r="W43">
        <v>0</v>
      </c>
      <c r="X43">
        <v>0.48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0.57999999999999996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0.57999999999999996</v>
      </c>
      <c r="W45">
        <v>0</v>
      </c>
      <c r="X45">
        <v>0.57999999999999996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0.39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0.39</v>
      </c>
      <c r="W53">
        <v>0</v>
      </c>
      <c r="X53">
        <v>0.39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1.65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1.65</v>
      </c>
      <c r="W55">
        <v>0</v>
      </c>
      <c r="X55">
        <v>1.65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1.06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1.06</v>
      </c>
      <c r="W60">
        <v>0</v>
      </c>
      <c r="X60">
        <v>1.06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54.21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54.21</v>
      </c>
      <c r="W85">
        <v>54.21</v>
      </c>
      <c r="X85">
        <v>0</v>
      </c>
    </row>
    <row r="86" spans="7:24">
      <c r="G86" t="s">
        <v>128</v>
      </c>
      <c r="H86" s="73">
        <v>64.86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64.86</v>
      </c>
      <c r="W86">
        <v>64.86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0.2</v>
      </c>
      <c r="W88">
        <v>0</v>
      </c>
      <c r="X88">
        <v>0.2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2.9767499999999999E-2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6.1199999999999996E-3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3.5887499999999996E-2</v>
      </c>
      <c r="W99">
        <f t="shared" si="1"/>
        <v>2.9767499999999999E-2</v>
      </c>
      <c r="X99">
        <f t="shared" si="1"/>
        <v>6.1199999999999996E-3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45105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5.34016</v>
      </c>
      <c r="E3">
        <f>GT_NG!P3</f>
        <v>13.350589658300576</v>
      </c>
      <c r="F3">
        <f>GT_Spot!P3</f>
        <v>0</v>
      </c>
      <c r="G3">
        <f>PPCL_NG!P3</f>
        <v>42.997171238734289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1041.4307225238563</v>
      </c>
      <c r="P3" s="36">
        <v>118.32</v>
      </c>
      <c r="Q3" s="36">
        <v>34.524392416337953</v>
      </c>
      <c r="R3" s="38">
        <v>0</v>
      </c>
      <c r="S3" s="38">
        <v>3.6</v>
      </c>
      <c r="T3" s="37">
        <f>SUMPRODUCT(LTA!J3:AN3,LTA!J$101:AN$101,LTA!J$103:AN$103)</f>
        <v>31.5</v>
      </c>
      <c r="U3" s="37">
        <f>SUMPRODUCT(LTA!J3:AN3,LTA!J$102:AN$102,LTA!J$103:AN$103)</f>
        <v>55.66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988.59999999999991</v>
      </c>
      <c r="AB3" s="75">
        <f>-STOA!N3</f>
        <v>0</v>
      </c>
      <c r="AC3">
        <f>SUMIF(B3:AB3,"&gt;0")*$AC$2-SUMIF(B3:AB3,"&lt;0")*($AC$2/(1-$AC$2))+SUMIF(AI3:AR3,"&gt;0")*$AC$2-SUMIF(AI3:AR3,"&lt;0")*($AC$2/(1-$AC$2))</f>
        <v>20.571528752494334</v>
      </c>
      <c r="AD3">
        <f>SUM(B3:AB3,AI3:AR3)-AC3</f>
        <v>2312.4215070847345</v>
      </c>
      <c r="AE3">
        <f>'IDT-1'!B3</f>
        <v>47</v>
      </c>
      <c r="AF3" s="24"/>
      <c r="AG3">
        <f>SUM(AD3:AF3)+AT3</f>
        <v>2359.4215070847345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5.34016</v>
      </c>
      <c r="E4">
        <f>GT_NG!P4</f>
        <v>13.350589658300576</v>
      </c>
      <c r="F4">
        <f>GT_Spot!P4</f>
        <v>0</v>
      </c>
      <c r="G4">
        <f>PPCL_NG!P4</f>
        <v>42.997171238734289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1032.5220784829748</v>
      </c>
      <c r="P4" s="36">
        <v>118.32</v>
      </c>
      <c r="Q4" s="36">
        <v>34.524392416337953</v>
      </c>
      <c r="R4" s="38">
        <v>0</v>
      </c>
      <c r="S4" s="38">
        <v>3.6</v>
      </c>
      <c r="T4" s="37">
        <f>SUMPRODUCT(LTA!J4:AN4,LTA!J$101:AN$101,LTA!J$103:AN$103)</f>
        <v>31.03</v>
      </c>
      <c r="U4" s="37">
        <f>SUMPRODUCT(LTA!J4:AN4,LTA!J$102:AN$102,LTA!J$103:AN$103)</f>
        <v>48.239999999999995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988.59999999999991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20.423700684934577</v>
      </c>
      <c r="AD4">
        <f t="shared" ref="AD4:AD67" si="1">SUM(B4:AB4,AI4:AR4)-AC4</f>
        <v>2295.7706911114128</v>
      </c>
      <c r="AE4">
        <f>'IDT-1'!B4</f>
        <v>14</v>
      </c>
      <c r="AF4" s="24"/>
      <c r="AG4">
        <f t="shared" ref="AG4:AG67" si="2">SUM(AD4:AF4)+AT4</f>
        <v>2309.7706911114128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5.34016</v>
      </c>
      <c r="E5">
        <f>GT_NG!P5</f>
        <v>13.350589658300576</v>
      </c>
      <c r="F5">
        <f>GT_Spot!P5</f>
        <v>0</v>
      </c>
      <c r="G5">
        <f>PPCL_NG!P5</f>
        <v>42.997171238734289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1030.9229311409131</v>
      </c>
      <c r="P5" s="36">
        <v>118.32</v>
      </c>
      <c r="Q5" s="36">
        <v>34.524392416337953</v>
      </c>
      <c r="R5" s="38">
        <v>0</v>
      </c>
      <c r="S5" s="38">
        <v>3.6</v>
      </c>
      <c r="T5" s="37">
        <f>SUMPRODUCT(LTA!J5:AN5,LTA!J$101:AN$101,LTA!J$103:AN$103)</f>
        <v>19.559999999999999</v>
      </c>
      <c r="U5" s="37">
        <f>SUMPRODUCT(LTA!J5:AN5,LTA!J$102:AN$102,LTA!J$103:AN$103)</f>
        <v>48.32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988.59999999999991</v>
      </c>
      <c r="AB5" s="75">
        <f>-STOA!N5</f>
        <v>0</v>
      </c>
      <c r="AC5">
        <f t="shared" si="0"/>
        <v>20.913108859833713</v>
      </c>
      <c r="AD5">
        <f t="shared" si="1"/>
        <v>2214.2921355944518</v>
      </c>
      <c r="AE5">
        <f>'IDT-1'!B5</f>
        <v>0</v>
      </c>
      <c r="AF5" s="24"/>
      <c r="AG5">
        <f t="shared" si="2"/>
        <v>2214.2921355944518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-68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5.34016</v>
      </c>
      <c r="E6">
        <f>GT_NG!P6</f>
        <v>13.350589658300576</v>
      </c>
      <c r="F6">
        <f>GT_Spot!P6</f>
        <v>0</v>
      </c>
      <c r="G6">
        <f>PPCL_NG!P6</f>
        <v>42.997171238734289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1030.5200008324373</v>
      </c>
      <c r="P6" s="36">
        <v>118.32</v>
      </c>
      <c r="Q6" s="36">
        <v>34.524392416337953</v>
      </c>
      <c r="R6" s="38">
        <v>0</v>
      </c>
      <c r="S6" s="38">
        <v>3.6</v>
      </c>
      <c r="T6" s="37">
        <f>SUMPRODUCT(LTA!J6:AN6,LTA!J$101:AN$101,LTA!J$103:AN$103)</f>
        <v>20.09</v>
      </c>
      <c r="U6" s="37">
        <f>SUMPRODUCT(LTA!J6:AN6,LTA!J$102:AN$102,LTA!J$103:AN$103)</f>
        <v>48.32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988.59999999999991</v>
      </c>
      <c r="AB6" s="75">
        <f>-STOA!N6</f>
        <v>0</v>
      </c>
      <c r="AC6">
        <f t="shared" si="0"/>
        <v>21.180570898784985</v>
      </c>
      <c r="AD6">
        <f t="shared" si="1"/>
        <v>2184.1517432470246</v>
      </c>
      <c r="AE6">
        <f>'IDT-1'!B6</f>
        <v>0</v>
      </c>
      <c r="AF6" s="24"/>
      <c r="AG6">
        <f t="shared" si="2"/>
        <v>2184.1517432470246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-98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5.34016</v>
      </c>
      <c r="E7">
        <f>GT_NG!P7</f>
        <v>13.350589658300576</v>
      </c>
      <c r="F7">
        <f>GT_Spot!P7</f>
        <v>0</v>
      </c>
      <c r="G7">
        <f>PPCL_NG!P7</f>
        <v>42.997171238734289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979.91257933688848</v>
      </c>
      <c r="P7" s="36">
        <v>118.32</v>
      </c>
      <c r="Q7" s="36">
        <v>34.525053432879517</v>
      </c>
      <c r="R7" s="38">
        <v>0</v>
      </c>
      <c r="S7" s="38">
        <v>3.6</v>
      </c>
      <c r="T7" s="37">
        <f>SUMPRODUCT(LTA!J7:AN7,LTA!J$101:AN$101,LTA!J$103:AN$103)</f>
        <v>20.079999999999998</v>
      </c>
      <c r="U7" s="37">
        <f>SUMPRODUCT(LTA!J7:AN7,LTA!J$102:AN$102,LTA!J$103:AN$103)</f>
        <v>48.629999999999995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988.64999999999986</v>
      </c>
      <c r="AB7" s="75">
        <f>-STOA!N7</f>
        <v>0</v>
      </c>
      <c r="AC7">
        <f t="shared" si="0"/>
        <v>19.995942909394582</v>
      </c>
      <c r="AD7">
        <f t="shared" si="1"/>
        <v>2247.5896107574076</v>
      </c>
      <c r="AE7">
        <f>'IDT-1'!B7</f>
        <v>0</v>
      </c>
      <c r="AF7" s="24"/>
      <c r="AG7">
        <f t="shared" si="2"/>
        <v>2247.5896107574076</v>
      </c>
      <c r="AI7" s="34">
        <f>PXIL!H7</f>
        <v>0</v>
      </c>
      <c r="AJ7" s="34">
        <f>PXIL!N7</f>
        <v>0</v>
      </c>
      <c r="AK7" s="34">
        <f>RTM_IEX!H7</f>
        <v>14.51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5.34016</v>
      </c>
      <c r="E8">
        <f>GT_NG!P8</f>
        <v>13.350589658300576</v>
      </c>
      <c r="F8">
        <f>GT_Spot!P8</f>
        <v>0</v>
      </c>
      <c r="G8">
        <f>PPCL_NG!P8</f>
        <v>42.997171238734289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972.59604692540233</v>
      </c>
      <c r="P8" s="36">
        <v>118.32</v>
      </c>
      <c r="Q8" s="36">
        <v>34.525053432879517</v>
      </c>
      <c r="R8" s="38">
        <v>0</v>
      </c>
      <c r="S8" s="38">
        <v>3.6</v>
      </c>
      <c r="T8" s="37">
        <f>SUMPRODUCT(LTA!J8:AN8,LTA!J$101:AN$101,LTA!J$103:AN$103)</f>
        <v>20.399999999999999</v>
      </c>
      <c r="U8" s="37">
        <f>SUMPRODUCT(LTA!J8:AN8,LTA!J$102:AN$102,LTA!J$103:AN$103)</f>
        <v>48.7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988.64999999999986</v>
      </c>
      <c r="AB8" s="75">
        <f>-STOA!N8</f>
        <v>0</v>
      </c>
      <c r="AC8">
        <f t="shared" si="0"/>
        <v>19.975985847095213</v>
      </c>
      <c r="AD8">
        <f t="shared" si="1"/>
        <v>2207.173035408221</v>
      </c>
      <c r="AE8">
        <f>'IDT-1'!B8</f>
        <v>0</v>
      </c>
      <c r="AF8" s="24"/>
      <c r="AG8">
        <f t="shared" si="2"/>
        <v>2207.173035408221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-19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5.34016</v>
      </c>
      <c r="E9">
        <f>GT_NG!P9</f>
        <v>13.350589658300576</v>
      </c>
      <c r="F9">
        <f>GT_Spot!P9</f>
        <v>0</v>
      </c>
      <c r="G9">
        <f>PPCL_NG!P9</f>
        <v>42.997171238734289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972.59381020431499</v>
      </c>
      <c r="P9" s="36">
        <v>118.32</v>
      </c>
      <c r="Q9" s="36">
        <v>34.525053432879517</v>
      </c>
      <c r="R9" s="38">
        <v>0</v>
      </c>
      <c r="S9" s="38">
        <v>3.6</v>
      </c>
      <c r="T9" s="37">
        <f>SUMPRODUCT(LTA!J9:AN9,LTA!J$101:AN$101,LTA!J$103:AN$103)</f>
        <v>20.32</v>
      </c>
      <c r="U9" s="37">
        <f>SUMPRODUCT(LTA!J9:AN9,LTA!J$102:AN$102,LTA!J$103:AN$103)</f>
        <v>48.75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988.64999999999986</v>
      </c>
      <c r="AB9" s="75">
        <f>-STOA!N9</f>
        <v>0</v>
      </c>
      <c r="AC9">
        <f t="shared" si="0"/>
        <v>19.940189653860859</v>
      </c>
      <c r="AD9">
        <f t="shared" si="1"/>
        <v>2211.1765948803682</v>
      </c>
      <c r="AE9">
        <f>'IDT-1'!B9</f>
        <v>0</v>
      </c>
      <c r="AF9" s="24"/>
      <c r="AG9">
        <f t="shared" si="2"/>
        <v>2211.1765948803682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-15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5.34016</v>
      </c>
      <c r="E10">
        <f>GT_NG!P10</f>
        <v>13.350589658300576</v>
      </c>
      <c r="F10">
        <f>GT_Spot!P10</f>
        <v>0</v>
      </c>
      <c r="G10">
        <f>PPCL_NG!P10</f>
        <v>42.997171238734289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974.70603460431505</v>
      </c>
      <c r="P10" s="36">
        <v>118.32</v>
      </c>
      <c r="Q10" s="36">
        <v>34.519999999999996</v>
      </c>
      <c r="R10" s="38">
        <v>0</v>
      </c>
      <c r="S10" s="38">
        <v>3.6</v>
      </c>
      <c r="T10" s="37">
        <f>SUMPRODUCT(LTA!J10:AN10,LTA!J$101:AN$101,LTA!J$103:AN$103)</f>
        <v>36.339999999999996</v>
      </c>
      <c r="U10" s="37">
        <f>SUMPRODUCT(LTA!J10:AN10,LTA!J$102:AN$102,LTA!J$103:AN$103)</f>
        <v>48.870000000000005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988.64999999999986</v>
      </c>
      <c r="AB10" s="75">
        <f>-STOA!N10</f>
        <v>0</v>
      </c>
      <c r="AC10">
        <f t="shared" si="0"/>
        <v>20.375986711559577</v>
      </c>
      <c r="AD10">
        <f t="shared" si="1"/>
        <v>2197.9879687897901</v>
      </c>
      <c r="AE10">
        <f>'IDT-1'!B10</f>
        <v>0</v>
      </c>
      <c r="AF10" s="24"/>
      <c r="AG10">
        <f t="shared" si="2"/>
        <v>2197.9879687897901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-46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5.34016</v>
      </c>
      <c r="E11">
        <f>GT_NG!P11</f>
        <v>13.350589658300576</v>
      </c>
      <c r="F11">
        <f>GT_Spot!P11</f>
        <v>0</v>
      </c>
      <c r="G11">
        <f>PPCL_NG!P11</f>
        <v>42.997171238734289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958.67169939509017</v>
      </c>
      <c r="P11" s="36">
        <v>118.32</v>
      </c>
      <c r="Q11" s="36">
        <v>34.519999999999996</v>
      </c>
      <c r="R11" s="38">
        <v>0</v>
      </c>
      <c r="S11" s="38">
        <v>3.6</v>
      </c>
      <c r="T11" s="37">
        <f>SUMPRODUCT(LTA!J11:AN11,LTA!J$101:AN$101,LTA!J$103:AN$103)</f>
        <v>44.63</v>
      </c>
      <c r="U11" s="37">
        <f>SUMPRODUCT(LTA!J11:AN11,LTA!J$102:AN$102,LTA!J$103:AN$103)</f>
        <v>52.28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988.59999999999991</v>
      </c>
      <c r="AB11" s="75">
        <f>-STOA!N11</f>
        <v>0</v>
      </c>
      <c r="AC11">
        <f t="shared" si="0"/>
        <v>20.852335958005732</v>
      </c>
      <c r="AD11">
        <f t="shared" si="1"/>
        <v>2135.1272843341194</v>
      </c>
      <c r="AE11">
        <f>'IDT-1'!B11</f>
        <v>0</v>
      </c>
      <c r="AF11" s="24"/>
      <c r="AG11">
        <f t="shared" si="2"/>
        <v>2135.1272843341194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-104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5.34016</v>
      </c>
      <c r="E12">
        <f>GT_NG!P12</f>
        <v>13.320108859993953</v>
      </c>
      <c r="F12">
        <f>GT_Spot!P12</f>
        <v>0</v>
      </c>
      <c r="G12">
        <f>PPCL_NG!P12</f>
        <v>43.28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945.18068762718178</v>
      </c>
      <c r="P12" s="36">
        <v>118.32</v>
      </c>
      <c r="Q12" s="36">
        <v>34.519999999999996</v>
      </c>
      <c r="R12" s="38">
        <v>0</v>
      </c>
      <c r="S12" s="38">
        <v>3.6</v>
      </c>
      <c r="T12" s="37">
        <f>SUMPRODUCT(LTA!J12:AN12,LTA!J$101:AN$101,LTA!J$103:AN$103)</f>
        <v>43.2</v>
      </c>
      <c r="U12" s="37">
        <f>SUMPRODUCT(LTA!J12:AN12,LTA!J$102:AN$102,LTA!J$103:AN$103)</f>
        <v>52.58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988.59999999999991</v>
      </c>
      <c r="AB12" s="75">
        <f>-STOA!N12</f>
        <v>0</v>
      </c>
      <c r="AC12">
        <f t="shared" si="0"/>
        <v>20.974479287143645</v>
      </c>
      <c r="AD12">
        <f t="shared" si="1"/>
        <v>2092.636477200032</v>
      </c>
      <c r="AE12">
        <f>'IDT-1'!B12</f>
        <v>0</v>
      </c>
      <c r="AF12" s="24"/>
      <c r="AG12">
        <f t="shared" si="2"/>
        <v>2092.636477200032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-132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5.34016</v>
      </c>
      <c r="E13">
        <f>GT_NG!P13</f>
        <v>13.320108859993953</v>
      </c>
      <c r="F13">
        <f>GT_Spot!P13</f>
        <v>0</v>
      </c>
      <c r="G13">
        <f>PPCL_NG!P13</f>
        <v>43.28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947.08677614648582</v>
      </c>
      <c r="P13" s="36">
        <v>122.22999999999999</v>
      </c>
      <c r="Q13" s="36">
        <v>34.519999999999996</v>
      </c>
      <c r="R13" s="38">
        <v>0</v>
      </c>
      <c r="S13" s="38">
        <v>3.6</v>
      </c>
      <c r="T13" s="37">
        <f>SUMPRODUCT(LTA!J13:AN13,LTA!J$101:AN$101,LTA!J$103:AN$103)</f>
        <v>41.96</v>
      </c>
      <c r="U13" s="37">
        <f>SUMPRODUCT(LTA!J13:AN13,LTA!J$102:AN$102,LTA!J$103:AN$103)</f>
        <v>52.63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988.59999999999991</v>
      </c>
      <c r="AB13" s="75">
        <f>-STOA!N13</f>
        <v>0</v>
      </c>
      <c r="AC13">
        <f t="shared" si="0"/>
        <v>21.51236400735646</v>
      </c>
      <c r="AD13">
        <f t="shared" si="1"/>
        <v>2040.7246809991236</v>
      </c>
      <c r="AE13">
        <f>'IDT-1'!B13</f>
        <v>0</v>
      </c>
      <c r="AF13" s="24"/>
      <c r="AG13">
        <f t="shared" si="2"/>
        <v>2040.7246809991236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-188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5.34016</v>
      </c>
      <c r="E14">
        <f>GT_NG!P14</f>
        <v>13.320108859993953</v>
      </c>
      <c r="F14">
        <f>GT_Spot!P14</f>
        <v>0</v>
      </c>
      <c r="G14">
        <f>PPCL_NG!P14</f>
        <v>43.28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947.08677614648582</v>
      </c>
      <c r="P14" s="36">
        <v>118.32000000000001</v>
      </c>
      <c r="Q14" s="36">
        <v>34.519999999999996</v>
      </c>
      <c r="R14" s="38">
        <v>0</v>
      </c>
      <c r="S14" s="38">
        <v>3.6</v>
      </c>
      <c r="T14" s="37">
        <f>SUMPRODUCT(LTA!J14:AN14,LTA!J$101:AN$101,LTA!J$103:AN$103)</f>
        <v>40.53</v>
      </c>
      <c r="U14" s="37">
        <f>SUMPRODUCT(LTA!J14:AN14,LTA!J$102:AN$102,LTA!J$103:AN$103)</f>
        <v>52.45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988.59999999999991</v>
      </c>
      <c r="AB14" s="75">
        <f>-STOA!N14</f>
        <v>0</v>
      </c>
      <c r="AC14">
        <f t="shared" si="0"/>
        <v>21.676863067889144</v>
      </c>
      <c r="AD14">
        <f t="shared" si="1"/>
        <v>2011.0401819385904</v>
      </c>
      <c r="AE14">
        <f>'IDT-1'!B14</f>
        <v>0</v>
      </c>
      <c r="AF14" s="24"/>
      <c r="AG14">
        <f t="shared" si="2"/>
        <v>2011.0401819385904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-212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5.34016</v>
      </c>
      <c r="E15">
        <f>GT_NG!P15</f>
        <v>13.320108859993953</v>
      </c>
      <c r="F15">
        <f>GT_Spot!P15</f>
        <v>0</v>
      </c>
      <c r="G15">
        <f>PPCL_NG!P15</f>
        <v>43.28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902.59832880021884</v>
      </c>
      <c r="P15" s="36">
        <v>118.32000000000001</v>
      </c>
      <c r="Q15" s="36">
        <v>34.14</v>
      </c>
      <c r="R15" s="38">
        <v>0</v>
      </c>
      <c r="S15" s="38">
        <v>3.48</v>
      </c>
      <c r="T15" s="37">
        <f>SUMPRODUCT(LTA!J15:AN15,LTA!J$101:AN$101,LTA!J$103:AN$103)</f>
        <v>38.86</v>
      </c>
      <c r="U15" s="37">
        <f>SUMPRODUCT(LTA!J15:AN15,LTA!J$102:AN$102,LTA!J$103:AN$103)</f>
        <v>51.94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965.38999999999987</v>
      </c>
      <c r="AB15" s="75">
        <f>-STOA!N15</f>
        <v>0</v>
      </c>
      <c r="AC15">
        <f t="shared" si="0"/>
        <v>20.533723207432477</v>
      </c>
      <c r="AD15">
        <f t="shared" si="1"/>
        <v>2000.8048744527805</v>
      </c>
      <c r="AE15">
        <f>'IDT-1'!B15</f>
        <v>0</v>
      </c>
      <c r="AF15" s="24"/>
      <c r="AG15">
        <f t="shared" si="2"/>
        <v>2000.8048744527805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-153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5.34016</v>
      </c>
      <c r="E16">
        <f>GT_NG!P16</f>
        <v>13.974053419430584</v>
      </c>
      <c r="F16">
        <f>GT_Spot!P16</f>
        <v>0</v>
      </c>
      <c r="G16">
        <f>PPCL_NG!P16</f>
        <v>43.28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857.91494750792936</v>
      </c>
      <c r="P16" s="36">
        <v>118.32000000000001</v>
      </c>
      <c r="Q16" s="36">
        <v>34.14</v>
      </c>
      <c r="R16" s="38">
        <v>0</v>
      </c>
      <c r="S16" s="38">
        <v>3.48</v>
      </c>
      <c r="T16" s="37">
        <f>SUMPRODUCT(LTA!J16:AN16,LTA!J$101:AN$101,LTA!J$103:AN$103)</f>
        <v>37.520000000000003</v>
      </c>
      <c r="U16" s="37">
        <f>SUMPRODUCT(LTA!J16:AN16,LTA!J$102:AN$102,LTA!J$103:AN$103)</f>
        <v>51.54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965.38999999999987</v>
      </c>
      <c r="AB16" s="75">
        <f>-STOA!N16</f>
        <v>0</v>
      </c>
      <c r="AC16">
        <f t="shared" si="0"/>
        <v>19.873486466039704</v>
      </c>
      <c r="AD16">
        <f t="shared" si="1"/>
        <v>1984.6956744613203</v>
      </c>
      <c r="AE16">
        <f>'IDT-1'!B16</f>
        <v>0</v>
      </c>
      <c r="AF16" s="24"/>
      <c r="AG16">
        <f t="shared" si="2"/>
        <v>1984.6956744613203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-124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5.34016</v>
      </c>
      <c r="E17">
        <f>GT_NG!P17</f>
        <v>13.974053419430584</v>
      </c>
      <c r="F17">
        <f>GT_Spot!P17</f>
        <v>0</v>
      </c>
      <c r="G17">
        <f>PPCL_NG!P17</f>
        <v>43.28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855.42099764394322</v>
      </c>
      <c r="P17" s="36">
        <v>118.32000000000001</v>
      </c>
      <c r="Q17" s="36">
        <v>14.520000000000001</v>
      </c>
      <c r="R17" s="38">
        <v>0</v>
      </c>
      <c r="S17" s="38">
        <v>1.63</v>
      </c>
      <c r="T17" s="37">
        <f>SUMPRODUCT(LTA!J17:AN17,LTA!J$101:AN$101,LTA!J$103:AN$103)</f>
        <v>24.88</v>
      </c>
      <c r="U17" s="37">
        <f>SUMPRODUCT(LTA!J17:AN17,LTA!J$102:AN$102,LTA!J$103:AN$103)</f>
        <v>56.230000000000004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-10</v>
      </c>
      <c r="AA17" s="75">
        <f>STOA!H17</f>
        <v>965.38999999999987</v>
      </c>
      <c r="AB17" s="75">
        <f>-STOA!N17</f>
        <v>0</v>
      </c>
      <c r="AC17">
        <f t="shared" si="0"/>
        <v>19.592643707236626</v>
      </c>
      <c r="AD17">
        <f t="shared" si="1"/>
        <v>1953.0625673561372</v>
      </c>
      <c r="AE17">
        <f>'IDT-1'!B17</f>
        <v>0</v>
      </c>
      <c r="AF17" s="24"/>
      <c r="AG17">
        <f t="shared" si="2"/>
        <v>1953.0625673561372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-114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5.34016</v>
      </c>
      <c r="E18">
        <f>GT_NG!P18</f>
        <v>13.974053419430584</v>
      </c>
      <c r="F18">
        <f>GT_Spot!P18</f>
        <v>0</v>
      </c>
      <c r="G18">
        <f>PPCL_NG!P18</f>
        <v>43.28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843.41132221078692</v>
      </c>
      <c r="P18" s="36">
        <v>118.32000000000001</v>
      </c>
      <c r="Q18" s="36">
        <v>14.520000000000001</v>
      </c>
      <c r="R18" s="38">
        <v>0</v>
      </c>
      <c r="S18" s="38">
        <v>1.62</v>
      </c>
      <c r="T18" s="37">
        <f>SUMPRODUCT(LTA!J18:AN18,LTA!J$101:AN$101,LTA!J$103:AN$103)</f>
        <v>25.09</v>
      </c>
      <c r="U18" s="37">
        <f>SUMPRODUCT(LTA!J18:AN18,LTA!J$102:AN$102,LTA!J$103:AN$103)</f>
        <v>56.35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-24</v>
      </c>
      <c r="AA18" s="75">
        <f>STOA!H18</f>
        <v>965.38999999999987</v>
      </c>
      <c r="AB18" s="75">
        <f>-STOA!N18</f>
        <v>0</v>
      </c>
      <c r="AC18">
        <f t="shared" si="0"/>
        <v>19.614068348735582</v>
      </c>
      <c r="AD18">
        <f t="shared" si="1"/>
        <v>1927.3514672814817</v>
      </c>
      <c r="AE18">
        <f>'IDT-1'!B18</f>
        <v>0</v>
      </c>
      <c r="AF18" s="24"/>
      <c r="AG18">
        <f t="shared" si="2"/>
        <v>1927.3514672814817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-114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5.34016</v>
      </c>
      <c r="E19">
        <f>GT_NG!P19</f>
        <v>13.974053419430584</v>
      </c>
      <c r="F19">
        <f>GT_Spot!P19</f>
        <v>0</v>
      </c>
      <c r="G19">
        <f>PPCL_NG!P19</f>
        <v>43.28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835.93839081893623</v>
      </c>
      <c r="P19" s="36">
        <v>118.32000000000001</v>
      </c>
      <c r="Q19" s="36">
        <v>14.520000000000001</v>
      </c>
      <c r="R19" s="38">
        <v>0</v>
      </c>
      <c r="S19" s="38">
        <v>1.62</v>
      </c>
      <c r="T19" s="37">
        <f>SUMPRODUCT(LTA!J19:AN19,LTA!J$101:AN$101,LTA!J$103:AN$103)</f>
        <v>24.200000000000003</v>
      </c>
      <c r="U19" s="37">
        <f>SUMPRODUCT(LTA!J19:AN19,LTA!J$102:AN$102,LTA!J$103:AN$103)</f>
        <v>56.55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-50</v>
      </c>
      <c r="AA19" s="75">
        <f>STOA!H19</f>
        <v>965.38999999999987</v>
      </c>
      <c r="AB19" s="75">
        <f>-STOA!N19</f>
        <v>0</v>
      </c>
      <c r="AC19">
        <f t="shared" si="0"/>
        <v>19.781943995586573</v>
      </c>
      <c r="AD19">
        <f t="shared" si="1"/>
        <v>1892.0206602427802</v>
      </c>
      <c r="AE19">
        <f>'IDT-1'!B19</f>
        <v>0</v>
      </c>
      <c r="AF19" s="24"/>
      <c r="AG19">
        <f t="shared" si="2"/>
        <v>1892.0206602427802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-115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5.34016</v>
      </c>
      <c r="E20">
        <f>GT_NG!P20</f>
        <v>14.004520105664808</v>
      </c>
      <c r="F20">
        <f>GT_Spot!P20</f>
        <v>0</v>
      </c>
      <c r="G20">
        <f>PPCL_NG!P20</f>
        <v>43.28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835.93839081893623</v>
      </c>
      <c r="P20" s="36">
        <v>118.32000000000001</v>
      </c>
      <c r="Q20" s="36">
        <v>14.520000000000001</v>
      </c>
      <c r="R20" s="38">
        <v>0</v>
      </c>
      <c r="S20" s="38">
        <v>1.62</v>
      </c>
      <c r="T20" s="37">
        <f>SUMPRODUCT(LTA!J20:AN20,LTA!J$101:AN$101,LTA!J$103:AN$103)</f>
        <v>23.479999999999997</v>
      </c>
      <c r="U20" s="37">
        <f>SUMPRODUCT(LTA!J20:AN20,LTA!J$102:AN$102,LTA!J$103:AN$103)</f>
        <v>56.59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-69</v>
      </c>
      <c r="AA20" s="75">
        <f>STOA!H20</f>
        <v>965.38999999999987</v>
      </c>
      <c r="AB20" s="75">
        <f>-STOA!N20</f>
        <v>0</v>
      </c>
      <c r="AC20">
        <f t="shared" si="0"/>
        <v>19.944912525347142</v>
      </c>
      <c r="AD20">
        <f t="shared" si="1"/>
        <v>1872.2081583992538</v>
      </c>
      <c r="AE20">
        <f>'IDT-1'!B20</f>
        <v>0</v>
      </c>
      <c r="AF20" s="24"/>
      <c r="AG20">
        <f t="shared" si="2"/>
        <v>1872.2081583992538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-115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5.34016</v>
      </c>
      <c r="E21">
        <f>GT_NG!P21</f>
        <v>14.004520105664808</v>
      </c>
      <c r="F21">
        <f>GT_Spot!P21</f>
        <v>0</v>
      </c>
      <c r="G21">
        <f>PPCL_NG!P21</f>
        <v>43.28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826.06628713968917</v>
      </c>
      <c r="P21" s="36">
        <v>118.32000000000001</v>
      </c>
      <c r="Q21" s="36">
        <v>14.520000000000001</v>
      </c>
      <c r="R21" s="38">
        <v>0</v>
      </c>
      <c r="S21" s="38">
        <v>1.62</v>
      </c>
      <c r="T21" s="37">
        <f>SUMPRODUCT(LTA!J21:AN21,LTA!J$101:AN$101,LTA!J$103:AN$103)</f>
        <v>23.46</v>
      </c>
      <c r="U21" s="37">
        <f>SUMPRODUCT(LTA!J21:AN21,LTA!J$102:AN$102,LTA!J$103:AN$103)</f>
        <v>48.91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-88</v>
      </c>
      <c r="AA21" s="75">
        <f>STOA!H21</f>
        <v>965.38999999999987</v>
      </c>
      <c r="AB21" s="75">
        <f>-STOA!N21</f>
        <v>0</v>
      </c>
      <c r="AC21">
        <f t="shared" si="0"/>
        <v>19.781399885447573</v>
      </c>
      <c r="AD21">
        <f t="shared" si="1"/>
        <v>1855.7995673599064</v>
      </c>
      <c r="AE21">
        <f>'IDT-1'!B21</f>
        <v>0</v>
      </c>
      <c r="AF21" s="24"/>
      <c r="AG21">
        <f t="shared" si="2"/>
        <v>1855.7995673599064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-95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5.34016</v>
      </c>
      <c r="E22">
        <f>GT_NG!P22</f>
        <v>14.004520105664808</v>
      </c>
      <c r="F22">
        <f>GT_Spot!P22</f>
        <v>0</v>
      </c>
      <c r="G22">
        <f>PPCL_NG!P22</f>
        <v>43.28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828.49392327814917</v>
      </c>
      <c r="P22" s="36">
        <v>118.32000000000001</v>
      </c>
      <c r="Q22" s="36">
        <v>14.520000000000001</v>
      </c>
      <c r="R22" s="38">
        <v>0</v>
      </c>
      <c r="S22" s="38">
        <v>1.62</v>
      </c>
      <c r="T22" s="37">
        <f>SUMPRODUCT(LTA!J22:AN22,LTA!J$101:AN$101,LTA!J$103:AN$103)</f>
        <v>26.54</v>
      </c>
      <c r="U22" s="37">
        <f>SUMPRODUCT(LTA!J22:AN22,LTA!J$102:AN$102,LTA!J$103:AN$103)</f>
        <v>48.480000000000004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-111</v>
      </c>
      <c r="AA22" s="75">
        <f>STOA!H22</f>
        <v>965.38999999999987</v>
      </c>
      <c r="AB22" s="75">
        <f>-STOA!N22</f>
        <v>0</v>
      </c>
      <c r="AC22">
        <f t="shared" si="0"/>
        <v>19.994767506387735</v>
      </c>
      <c r="AD22">
        <f t="shared" si="1"/>
        <v>1841.6638358774262</v>
      </c>
      <c r="AE22">
        <f>'IDT-1'!B22</f>
        <v>0</v>
      </c>
      <c r="AF22" s="24"/>
      <c r="AG22">
        <f t="shared" si="2"/>
        <v>1841.6638358774262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-91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5.34016</v>
      </c>
      <c r="E23">
        <f>GT_NG!P23</f>
        <v>14.004520105664808</v>
      </c>
      <c r="F23">
        <f>GT_Spot!P23</f>
        <v>0</v>
      </c>
      <c r="G23">
        <f>PPCL_NG!P23</f>
        <v>43.28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829.39224048468009</v>
      </c>
      <c r="P23" s="36">
        <v>118.32000000000001</v>
      </c>
      <c r="Q23" s="36">
        <v>14.520000000000001</v>
      </c>
      <c r="R23" s="38">
        <v>0</v>
      </c>
      <c r="S23" s="38">
        <v>1.62</v>
      </c>
      <c r="T23" s="37">
        <f>SUMPRODUCT(LTA!J23:AN23,LTA!J$101:AN$101,LTA!J$103:AN$103)</f>
        <v>26.549999999999997</v>
      </c>
      <c r="U23" s="37">
        <f>SUMPRODUCT(LTA!J23:AN23,LTA!J$102:AN$102,LTA!J$103:AN$103)</f>
        <v>51.239999999999995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-137</v>
      </c>
      <c r="AA23" s="75">
        <f>STOA!H23</f>
        <v>965.43000000000006</v>
      </c>
      <c r="AB23" s="75">
        <f>-STOA!N23</f>
        <v>0</v>
      </c>
      <c r="AC23">
        <f t="shared" si="0"/>
        <v>20.222719503293504</v>
      </c>
      <c r="AD23">
        <f t="shared" si="1"/>
        <v>1823.1442010870514</v>
      </c>
      <c r="AE23">
        <f>'IDT-1'!B23</f>
        <v>0</v>
      </c>
      <c r="AF23" s="24"/>
      <c r="AG23">
        <f t="shared" si="2"/>
        <v>1823.1442010870514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-87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5.34016</v>
      </c>
      <c r="E24">
        <f>GT_NG!P24</f>
        <v>14.004520105664808</v>
      </c>
      <c r="F24">
        <f>GT_Spot!P24</f>
        <v>0</v>
      </c>
      <c r="G24">
        <f>PPCL_NG!P24</f>
        <v>43.28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849.86983428701114</v>
      </c>
      <c r="P24" s="36">
        <v>118.32000000000001</v>
      </c>
      <c r="Q24" s="36">
        <v>14.520000000000001</v>
      </c>
      <c r="R24" s="38">
        <v>0</v>
      </c>
      <c r="S24" s="38">
        <v>1.62</v>
      </c>
      <c r="T24" s="37">
        <f>SUMPRODUCT(LTA!J24:AN24,LTA!J$101:AN$101,LTA!J$103:AN$103)</f>
        <v>26.310000000000002</v>
      </c>
      <c r="U24" s="37">
        <f>SUMPRODUCT(LTA!J24:AN24,LTA!J$102:AN$102,LTA!J$103:AN$103)</f>
        <v>50.1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-188</v>
      </c>
      <c r="AA24" s="75">
        <f>STOA!H24</f>
        <v>965.43000000000006</v>
      </c>
      <c r="AB24" s="75">
        <f>-STOA!N24</f>
        <v>0</v>
      </c>
      <c r="AC24">
        <f t="shared" si="0"/>
        <v>20.84356283238597</v>
      </c>
      <c r="AD24">
        <f t="shared" si="1"/>
        <v>1790.6209515602898</v>
      </c>
      <c r="AE24">
        <f>'IDT-1'!B24</f>
        <v>0</v>
      </c>
      <c r="AF24" s="24"/>
      <c r="AG24">
        <f t="shared" si="2"/>
        <v>1790.6209515602898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-87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5.34016</v>
      </c>
      <c r="E25">
        <f>GT_NG!P25</f>
        <v>14.004520105664808</v>
      </c>
      <c r="F25">
        <f>GT_Spot!P25</f>
        <v>0</v>
      </c>
      <c r="G25">
        <f>PPCL_NG!P25</f>
        <v>43.28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856.19748647799599</v>
      </c>
      <c r="P25" s="36">
        <v>116.58</v>
      </c>
      <c r="Q25" s="36">
        <v>14.520000000000001</v>
      </c>
      <c r="R25" s="38">
        <v>0</v>
      </c>
      <c r="S25" s="38">
        <v>1.62</v>
      </c>
      <c r="T25" s="37">
        <f>SUMPRODUCT(LTA!J25:AN25,LTA!J$101:AN$101,LTA!J$103:AN$103)</f>
        <v>25.949999999999996</v>
      </c>
      <c r="U25" s="37">
        <f>SUMPRODUCT(LTA!J25:AN25,LTA!J$102:AN$102,LTA!J$103:AN$103)</f>
        <v>49.32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-215</v>
      </c>
      <c r="AA25" s="75">
        <f>STOA!H25</f>
        <v>965.43000000000006</v>
      </c>
      <c r="AB25" s="75">
        <f>-STOA!N25</f>
        <v>0</v>
      </c>
      <c r="AC25">
        <f t="shared" si="0"/>
        <v>20.909414681755425</v>
      </c>
      <c r="AD25">
        <f t="shared" si="1"/>
        <v>1790.0027519019054</v>
      </c>
      <c r="AE25">
        <f>'IDT-1'!B25</f>
        <v>0</v>
      </c>
      <c r="AF25" s="24"/>
      <c r="AG25">
        <f t="shared" si="2"/>
        <v>1790.0027519019054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-64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5.34016</v>
      </c>
      <c r="E26">
        <f>GT_NG!P26</f>
        <v>14.004520105664808</v>
      </c>
      <c r="F26">
        <f>GT_Spot!P26</f>
        <v>0</v>
      </c>
      <c r="G26">
        <f>PPCL_NG!P26</f>
        <v>43.28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858.43570948375145</v>
      </c>
      <c r="P26" s="36">
        <v>116.58</v>
      </c>
      <c r="Q26" s="36">
        <v>14.520000000000001</v>
      </c>
      <c r="R26" s="38">
        <v>0</v>
      </c>
      <c r="S26" s="38">
        <v>1.62</v>
      </c>
      <c r="T26" s="37">
        <f>SUMPRODUCT(LTA!J26:AN26,LTA!J$101:AN$101,LTA!J$103:AN$103)</f>
        <v>33.660000000000004</v>
      </c>
      <c r="U26" s="37">
        <f>SUMPRODUCT(LTA!J26:AN26,LTA!J$102:AN$102,LTA!J$103:AN$103)</f>
        <v>48.92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-232</v>
      </c>
      <c r="AA26" s="75">
        <f>STOA!H26</f>
        <v>965.43000000000006</v>
      </c>
      <c r="AB26" s="75">
        <f>-STOA!N26</f>
        <v>0</v>
      </c>
      <c r="AC26">
        <f t="shared" si="0"/>
        <v>21.242026614827537</v>
      </c>
      <c r="AD26">
        <f t="shared" si="1"/>
        <v>1771.2183629745887</v>
      </c>
      <c r="AE26">
        <f>'IDT-1'!B26</f>
        <v>0</v>
      </c>
      <c r="AF26" s="24"/>
      <c r="AG26">
        <f t="shared" si="2"/>
        <v>1771.2183629745887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-75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5.34016</v>
      </c>
      <c r="E27">
        <f>GT_NG!P27</f>
        <v>13.974053419430584</v>
      </c>
      <c r="F27">
        <f>GT_Spot!P27</f>
        <v>0</v>
      </c>
      <c r="G27">
        <f>PPCL_NG!P27</f>
        <v>42.997171238734289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856.69244559807191</v>
      </c>
      <c r="P27" s="36">
        <v>116.58</v>
      </c>
      <c r="Q27" s="36">
        <v>14.520000000000001</v>
      </c>
      <c r="R27" s="38">
        <v>10.319999999999999</v>
      </c>
      <c r="S27" s="38">
        <v>1.5299999999999998</v>
      </c>
      <c r="T27" s="37">
        <f>SUMPRODUCT(LTA!J27:AN27,LTA!J$101:AN$101,LTA!J$103:AN$103)</f>
        <v>36.81</v>
      </c>
      <c r="U27" s="37">
        <f>SUMPRODUCT(LTA!J27:AN27,LTA!J$102:AN$102,LTA!J$103:AN$103)</f>
        <v>48.92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695.02999999999986</v>
      </c>
      <c r="AB27" s="75">
        <f>-STOA!N27</f>
        <v>0</v>
      </c>
      <c r="AC27">
        <f t="shared" si="0"/>
        <v>16.742621012146731</v>
      </c>
      <c r="AD27">
        <f t="shared" si="1"/>
        <v>1766.6412092440901</v>
      </c>
      <c r="AE27">
        <f>'IDT-1'!B27</f>
        <v>0</v>
      </c>
      <c r="AF27" s="24"/>
      <c r="AG27">
        <f t="shared" si="2"/>
        <v>1766.6412092440901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-57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5.34016</v>
      </c>
      <c r="E28">
        <f>GT_NG!P28</f>
        <v>13.974053419430584</v>
      </c>
      <c r="F28">
        <f>GT_Spot!P28</f>
        <v>0</v>
      </c>
      <c r="G28">
        <f>PPCL_NG!P28</f>
        <v>42.997171238734289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859.29516009807196</v>
      </c>
      <c r="P28" s="36">
        <v>116.58</v>
      </c>
      <c r="Q28" s="36">
        <v>14.520000000000001</v>
      </c>
      <c r="R28" s="38">
        <v>20.02</v>
      </c>
      <c r="S28" s="38">
        <v>1.5299999999999998</v>
      </c>
      <c r="T28" s="37">
        <f>SUMPRODUCT(LTA!J28:AN28,LTA!J$101:AN$101,LTA!J$103:AN$103)</f>
        <v>42.34</v>
      </c>
      <c r="U28" s="37">
        <f>SUMPRODUCT(LTA!J28:AN28,LTA!J$102:AN$102,LTA!J$103:AN$103)</f>
        <v>59.48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-10</v>
      </c>
      <c r="AA28" s="75">
        <f>STOA!H28</f>
        <v>699.92999999999984</v>
      </c>
      <c r="AB28" s="75">
        <f>-STOA!N28</f>
        <v>0</v>
      </c>
      <c r="AC28">
        <f t="shared" si="0"/>
        <v>17.257550087801615</v>
      </c>
      <c r="AD28">
        <f t="shared" si="1"/>
        <v>1774.4189946684351</v>
      </c>
      <c r="AE28">
        <f>'IDT-1'!B28</f>
        <v>0</v>
      </c>
      <c r="AF28" s="24"/>
      <c r="AG28">
        <f t="shared" si="2"/>
        <v>1774.4189946684351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-72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5.34016</v>
      </c>
      <c r="E29">
        <f>GT_NG!P29</f>
        <v>13.974053419430584</v>
      </c>
      <c r="F29">
        <f>GT_Spot!P29</f>
        <v>0</v>
      </c>
      <c r="G29">
        <f>PPCL_NG!P29</f>
        <v>42.997171238734289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859.29516009807196</v>
      </c>
      <c r="P29" s="36">
        <v>58.08</v>
      </c>
      <c r="Q29" s="36">
        <v>14.520000000000001</v>
      </c>
      <c r="R29" s="38">
        <v>33.270000000000003</v>
      </c>
      <c r="S29" s="38">
        <v>1.5299999999999998</v>
      </c>
      <c r="T29" s="37">
        <f>SUMPRODUCT(LTA!J29:AN29,LTA!J$101:AN$101,LTA!J$103:AN$103)</f>
        <v>51.82</v>
      </c>
      <c r="U29" s="37">
        <f>SUMPRODUCT(LTA!J29:AN29,LTA!J$102:AN$102,LTA!J$103:AN$103)</f>
        <v>56.22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-39</v>
      </c>
      <c r="AA29" s="75">
        <f>STOA!H29</f>
        <v>704.12999999999988</v>
      </c>
      <c r="AB29" s="75">
        <f>-STOA!N29</f>
        <v>0</v>
      </c>
      <c r="AC29">
        <f t="shared" si="0"/>
        <v>16.835630430013076</v>
      </c>
      <c r="AD29">
        <f t="shared" si="1"/>
        <v>1753.0109143262237</v>
      </c>
      <c r="AE29">
        <f>'IDT-1'!B29</f>
        <v>0</v>
      </c>
      <c r="AF29" s="24"/>
      <c r="AG29">
        <f t="shared" si="2"/>
        <v>1753.0109143262237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5.34016</v>
      </c>
      <c r="E30">
        <f>GT_NG!P30</f>
        <v>13.974053419430584</v>
      </c>
      <c r="F30">
        <f>GT_Spot!P30</f>
        <v>0</v>
      </c>
      <c r="G30">
        <f>PPCL_NG!P30</f>
        <v>42.997171238734289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835.39813213009222</v>
      </c>
      <c r="P30" s="36">
        <v>58.08</v>
      </c>
      <c r="Q30" s="36">
        <v>14.520000000000001</v>
      </c>
      <c r="R30" s="38">
        <v>41.58</v>
      </c>
      <c r="S30" s="38">
        <v>1.5299999999999998</v>
      </c>
      <c r="T30" s="37">
        <f>SUMPRODUCT(LTA!J30:AN30,LTA!J$101:AN$101,LTA!J$103:AN$103)</f>
        <v>61.79</v>
      </c>
      <c r="U30" s="37">
        <f>SUMPRODUCT(LTA!J30:AN30,LTA!J$102:AN$102,LTA!J$103:AN$103)</f>
        <v>56.599999999999994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-35</v>
      </c>
      <c r="AA30" s="75">
        <f>STOA!H30</f>
        <v>711.12999999999988</v>
      </c>
      <c r="AB30" s="75">
        <f>-STOA!N30</f>
        <v>0</v>
      </c>
      <c r="AC30">
        <f t="shared" si="0"/>
        <v>16.655825778406559</v>
      </c>
      <c r="AD30">
        <f t="shared" si="1"/>
        <v>1776.9536910098504</v>
      </c>
      <c r="AE30">
        <f>'IDT-1'!B30</f>
        <v>0</v>
      </c>
      <c r="AF30" s="24"/>
      <c r="AG30">
        <f t="shared" si="2"/>
        <v>1776.9536910098504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-12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5.34016</v>
      </c>
      <c r="E31">
        <f>GT_NG!P31</f>
        <v>14.004520105664808</v>
      </c>
      <c r="F31">
        <f>GT_Spot!P31</f>
        <v>0</v>
      </c>
      <c r="G31">
        <f>PPCL_NG!P31</f>
        <v>42.997171238734289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822.50464203743354</v>
      </c>
      <c r="P31" s="36">
        <v>58.08</v>
      </c>
      <c r="Q31" s="36">
        <v>14.520000000000001</v>
      </c>
      <c r="R31" s="38">
        <v>46</v>
      </c>
      <c r="S31" s="38">
        <v>1.4200000000000002</v>
      </c>
      <c r="T31" s="37">
        <f>SUMPRODUCT(LTA!J31:AN31,LTA!J$101:AN$101,LTA!J$103:AN$103)</f>
        <v>73.33</v>
      </c>
      <c r="U31" s="37">
        <f>SUMPRODUCT(LTA!J31:AN31,LTA!J$102:AN$102,LTA!J$103:AN$103)</f>
        <v>57.03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-61</v>
      </c>
      <c r="AA31" s="75">
        <f>STOA!H31</f>
        <v>717.25999999999988</v>
      </c>
      <c r="AB31" s="75">
        <f>-STOA!N31</f>
        <v>0</v>
      </c>
      <c r="AC31">
        <f t="shared" si="0"/>
        <v>16.864132957740757</v>
      </c>
      <c r="AD31">
        <f t="shared" si="1"/>
        <v>1772.2923604240918</v>
      </c>
      <c r="AE31">
        <f>'IDT-1'!B31</f>
        <v>0</v>
      </c>
      <c r="AF31" s="24"/>
      <c r="AG31">
        <f t="shared" si="2"/>
        <v>1772.2923604240918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5.34016</v>
      </c>
      <c r="E32">
        <f>GT_NG!P32</f>
        <v>13.350589658300576</v>
      </c>
      <c r="F32">
        <f>GT_Spot!P32</f>
        <v>0</v>
      </c>
      <c r="G32">
        <f>PPCL_NG!P32</f>
        <v>42.997171238734289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822.50464203743354</v>
      </c>
      <c r="P32" s="36">
        <v>58.08</v>
      </c>
      <c r="Q32" s="36">
        <v>14.520000000000001</v>
      </c>
      <c r="R32" s="38">
        <v>46</v>
      </c>
      <c r="S32" s="38">
        <v>1.4200000000000002</v>
      </c>
      <c r="T32" s="37">
        <f>SUMPRODUCT(LTA!J32:AN32,LTA!J$101:AN$101,LTA!J$103:AN$103)</f>
        <v>89.05</v>
      </c>
      <c r="U32" s="37">
        <f>SUMPRODUCT(LTA!J32:AN32,LTA!J$102:AN$102,LTA!J$103:AN$103)</f>
        <v>58.09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-82</v>
      </c>
      <c r="AA32" s="75">
        <f>STOA!H32</f>
        <v>720.75999999999988</v>
      </c>
      <c r="AB32" s="75">
        <f>-STOA!N32</f>
        <v>0</v>
      </c>
      <c r="AC32">
        <f t="shared" si="0"/>
        <v>17.223283047770053</v>
      </c>
      <c r="AD32">
        <f t="shared" si="1"/>
        <v>1770.5592798866983</v>
      </c>
      <c r="AE32">
        <f>'IDT-1'!B32</f>
        <v>0</v>
      </c>
      <c r="AF32" s="24"/>
      <c r="AG32">
        <f t="shared" si="2"/>
        <v>1770.5592798866983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5.34016</v>
      </c>
      <c r="E33">
        <f>GT_NG!P33</f>
        <v>13.350589658300576</v>
      </c>
      <c r="F33">
        <f>GT_Spot!P33</f>
        <v>0</v>
      </c>
      <c r="G33">
        <f>PPCL_NG!P33</f>
        <v>42.997171238734289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824.93587822842039</v>
      </c>
      <c r="P33" s="36">
        <v>58.08</v>
      </c>
      <c r="Q33" s="36">
        <v>14.520000000000001</v>
      </c>
      <c r="R33" s="38">
        <v>46</v>
      </c>
      <c r="S33" s="38">
        <v>1.5299999999999998</v>
      </c>
      <c r="T33" s="37">
        <f>SUMPRODUCT(LTA!J33:AN33,LTA!J$101:AN$101,LTA!J$103:AN$103)</f>
        <v>114.50000000000001</v>
      </c>
      <c r="U33" s="37">
        <f>SUMPRODUCT(LTA!J33:AN33,LTA!J$102:AN$102,LTA!J$103:AN$103)</f>
        <v>54.17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-111</v>
      </c>
      <c r="AA33" s="75">
        <f>STOA!H33</f>
        <v>727.75999999999988</v>
      </c>
      <c r="AB33" s="75">
        <f>-STOA!N33</f>
        <v>0</v>
      </c>
      <c r="AC33">
        <f t="shared" si="0"/>
        <v>18.233594510592951</v>
      </c>
      <c r="AD33">
        <f t="shared" si="1"/>
        <v>1717.6202046148624</v>
      </c>
      <c r="AE33">
        <f>'IDT-1'!B33</f>
        <v>0</v>
      </c>
      <c r="AF33" s="24"/>
      <c r="AG33">
        <f t="shared" si="2"/>
        <v>1717.6202046148624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-54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5.34016</v>
      </c>
      <c r="E34">
        <f>GT_NG!P34</f>
        <v>13.350589658300576</v>
      </c>
      <c r="F34">
        <f>GT_Spot!P34</f>
        <v>0</v>
      </c>
      <c r="G34">
        <f>PPCL_NG!P34</f>
        <v>42.997171238734289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823.02978970911647</v>
      </c>
      <c r="P34" s="36">
        <v>58.08</v>
      </c>
      <c r="Q34" s="36">
        <v>14.520000000000001</v>
      </c>
      <c r="R34" s="38">
        <v>46.5</v>
      </c>
      <c r="S34" s="38">
        <v>1.5299999999999998</v>
      </c>
      <c r="T34" s="37">
        <f>SUMPRODUCT(LTA!J34:AN34,LTA!J$101:AN$101,LTA!J$103:AN$103)</f>
        <v>124.86000000000001</v>
      </c>
      <c r="U34" s="37">
        <f>SUMPRODUCT(LTA!J34:AN34,LTA!J$102:AN$102,LTA!J$103:AN$103)</f>
        <v>48.47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-148</v>
      </c>
      <c r="AA34" s="75">
        <f>STOA!H34</f>
        <v>734.75999999999988</v>
      </c>
      <c r="AB34" s="75">
        <f>-STOA!N34</f>
        <v>0</v>
      </c>
      <c r="AC34">
        <f t="shared" si="0"/>
        <v>18.616807139855521</v>
      </c>
      <c r="AD34">
        <f t="shared" si="1"/>
        <v>1694.4909034662955</v>
      </c>
      <c r="AE34">
        <f>'IDT-1'!B34</f>
        <v>0</v>
      </c>
      <c r="AF34" s="24"/>
      <c r="AG34">
        <f t="shared" si="2"/>
        <v>1694.4909034662955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-50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5.34016</v>
      </c>
      <c r="E35">
        <f>GT_NG!P35</f>
        <v>13.350589658300576</v>
      </c>
      <c r="F35">
        <f>GT_Spot!P35</f>
        <v>0</v>
      </c>
      <c r="G35">
        <f>PPCL_NG!P35</f>
        <v>42.997171238734289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823.45018422547707</v>
      </c>
      <c r="P35" s="36">
        <v>58.08</v>
      </c>
      <c r="Q35" s="36">
        <v>14.520000000000001</v>
      </c>
      <c r="R35" s="38">
        <v>47.5</v>
      </c>
      <c r="S35" s="38">
        <v>1.5299999999999998</v>
      </c>
      <c r="T35" s="37">
        <f>SUMPRODUCT(LTA!J35:AN35,LTA!J$101:AN$101,LTA!J$103:AN$103)</f>
        <v>147.07999999999998</v>
      </c>
      <c r="U35" s="37">
        <f>SUMPRODUCT(LTA!J35:AN35,LTA!J$102:AN$102,LTA!J$103:AN$103)</f>
        <v>47.980000000000004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-147</v>
      </c>
      <c r="AA35" s="75">
        <f>STOA!H35</f>
        <v>747.84999999999991</v>
      </c>
      <c r="AB35" s="75">
        <f>-STOA!N35</f>
        <v>0</v>
      </c>
      <c r="AC35">
        <f t="shared" si="0"/>
        <v>19.024503886821449</v>
      </c>
      <c r="AD35">
        <f t="shared" si="1"/>
        <v>1720.3236012356904</v>
      </c>
      <c r="AE35">
        <f>'IDT-1'!B35</f>
        <v>0</v>
      </c>
      <c r="AF35" s="24"/>
      <c r="AG35">
        <f t="shared" si="2"/>
        <v>1720.3236012356904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-61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5.34016</v>
      </c>
      <c r="E36">
        <f>GT_NG!P36</f>
        <v>13.350589658300576</v>
      </c>
      <c r="F36">
        <f>GT_Spot!P36</f>
        <v>0</v>
      </c>
      <c r="G36">
        <f>PPCL_NG!P36</f>
        <v>42.997171238734289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823.45018422547707</v>
      </c>
      <c r="P36" s="36">
        <v>58.08</v>
      </c>
      <c r="Q36" s="36">
        <v>14.520000000000001</v>
      </c>
      <c r="R36" s="38">
        <v>47.5</v>
      </c>
      <c r="S36" s="38">
        <v>1.5299999999999998</v>
      </c>
      <c r="T36" s="37">
        <f>SUMPRODUCT(LTA!J36:AN36,LTA!J$101:AN$101,LTA!J$103:AN$103)</f>
        <v>173.02</v>
      </c>
      <c r="U36" s="37">
        <f>SUMPRODUCT(LTA!J36:AN36,LTA!J$102:AN$102,LTA!J$103:AN$103)</f>
        <v>48.93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-154</v>
      </c>
      <c r="AA36" s="75">
        <f>STOA!H36</f>
        <v>763.24999999999989</v>
      </c>
      <c r="AB36" s="75">
        <f>-STOA!N36</f>
        <v>0</v>
      </c>
      <c r="AC36">
        <f t="shared" si="0"/>
        <v>19.56534030974316</v>
      </c>
      <c r="AD36">
        <f t="shared" si="1"/>
        <v>1743.072764812769</v>
      </c>
      <c r="AE36">
        <f>'IDT-1'!B36</f>
        <v>0</v>
      </c>
      <c r="AF36" s="24"/>
      <c r="AG36">
        <f t="shared" si="2"/>
        <v>1743.072764812769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-73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5.34016</v>
      </c>
      <c r="E37">
        <f>GT_NG!P37</f>
        <v>13.350589658300576</v>
      </c>
      <c r="F37">
        <f>GT_Spot!P37</f>
        <v>0</v>
      </c>
      <c r="G37">
        <f>PPCL_NG!P37</f>
        <v>42.997171238734289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832.24154745040323</v>
      </c>
      <c r="P37" s="36">
        <v>58.08</v>
      </c>
      <c r="Q37" s="36">
        <v>14.520000000000001</v>
      </c>
      <c r="R37" s="38">
        <v>47.5</v>
      </c>
      <c r="S37" s="38">
        <v>1.5499999999999998</v>
      </c>
      <c r="T37" s="37">
        <f>SUMPRODUCT(LTA!J37:AN37,LTA!J$101:AN$101,LTA!J$103:AN$103)</f>
        <v>200.69000000000003</v>
      </c>
      <c r="U37" s="37">
        <f>SUMPRODUCT(LTA!J37:AN37,LTA!J$102:AN$102,LTA!J$103:AN$103)</f>
        <v>50.78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-161</v>
      </c>
      <c r="AA37" s="75">
        <f>STOA!H37</f>
        <v>774.44999999999993</v>
      </c>
      <c r="AB37" s="75">
        <f>-STOA!N37</f>
        <v>0</v>
      </c>
      <c r="AC37">
        <f t="shared" si="0"/>
        <v>19.539553674968349</v>
      </c>
      <c r="AD37">
        <f t="shared" si="1"/>
        <v>1844.6299146724696</v>
      </c>
      <c r="AE37">
        <f>'IDT-1'!B37</f>
        <v>0</v>
      </c>
      <c r="AF37" s="24"/>
      <c r="AG37">
        <f t="shared" si="2"/>
        <v>1844.6299146724696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-14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5.34016</v>
      </c>
      <c r="E38">
        <f>GT_NG!P38</f>
        <v>13.350589658300576</v>
      </c>
      <c r="F38">
        <f>GT_Spot!P38</f>
        <v>0</v>
      </c>
      <c r="G38">
        <f>PPCL_NG!P38</f>
        <v>42.997171238734289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832.24154745040323</v>
      </c>
      <c r="P38" s="36">
        <v>58.08</v>
      </c>
      <c r="Q38" s="36">
        <v>14.520000000000001</v>
      </c>
      <c r="R38" s="38">
        <v>47.5</v>
      </c>
      <c r="S38" s="38">
        <v>1.5499999999999998</v>
      </c>
      <c r="T38" s="37">
        <f>SUMPRODUCT(LTA!J38:AN38,LTA!J$101:AN$101,LTA!J$103:AN$103)</f>
        <v>219.89</v>
      </c>
      <c r="U38" s="37">
        <f>SUMPRODUCT(LTA!J38:AN38,LTA!J$102:AN$102,LTA!J$103:AN$103)</f>
        <v>51.67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-213</v>
      </c>
      <c r="AA38" s="75">
        <f>STOA!H38</f>
        <v>788.44999999999993</v>
      </c>
      <c r="AB38" s="75">
        <f>-STOA!N38</f>
        <v>0</v>
      </c>
      <c r="AC38">
        <f t="shared" si="0"/>
        <v>20.458074520811774</v>
      </c>
      <c r="AD38">
        <f t="shared" si="1"/>
        <v>1871.7513938266263</v>
      </c>
      <c r="AE38">
        <f>'IDT-1'!B38</f>
        <v>0</v>
      </c>
      <c r="AF38" s="24"/>
      <c r="AG38">
        <f t="shared" si="2"/>
        <v>1871.7513938266263</v>
      </c>
      <c r="AI38" s="34">
        <f>PXIL!H38</f>
        <v>0</v>
      </c>
      <c r="AJ38" s="34">
        <f>PXIL!N38</f>
        <v>0</v>
      </c>
      <c r="AK38" s="34">
        <f>RTM_IEX!H38</f>
        <v>31.95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5.34016</v>
      </c>
      <c r="E39">
        <f>GT_NG!P39</f>
        <v>13.23138796492289</v>
      </c>
      <c r="F39">
        <f>GT_Spot!P39</f>
        <v>0</v>
      </c>
      <c r="G39">
        <f>PPCL_NG!P39</f>
        <v>42.997171238734289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839.84145637890117</v>
      </c>
      <c r="P39" s="36">
        <v>58.08</v>
      </c>
      <c r="Q39" s="36">
        <v>14.520000000000001</v>
      </c>
      <c r="R39" s="38">
        <v>47.5</v>
      </c>
      <c r="S39" s="38">
        <v>1.5499999999999998</v>
      </c>
      <c r="T39" s="37">
        <f>SUMPRODUCT(LTA!J39:AN39,LTA!J$101:AN$101,LTA!J$103:AN$103)</f>
        <v>230.37</v>
      </c>
      <c r="U39" s="37">
        <f>SUMPRODUCT(LTA!J39:AN39,LTA!J$102:AN$102,LTA!J$103:AN$103)</f>
        <v>45.93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-237</v>
      </c>
      <c r="AA39" s="75">
        <f>STOA!H39</f>
        <v>803.78999999999985</v>
      </c>
      <c r="AB39" s="75">
        <f>-STOA!N39</f>
        <v>0</v>
      </c>
      <c r="AC39">
        <f t="shared" si="0"/>
        <v>20.836947805013519</v>
      </c>
      <c r="AD39">
        <f t="shared" si="1"/>
        <v>1866.2132277775445</v>
      </c>
      <c r="AE39">
        <f>'IDT-1'!B39</f>
        <v>0</v>
      </c>
      <c r="AF39" s="24"/>
      <c r="AG39">
        <f t="shared" si="2"/>
        <v>1866.2132277775445</v>
      </c>
      <c r="AI39" s="34">
        <f>PXIL!H39</f>
        <v>0</v>
      </c>
      <c r="AJ39" s="34">
        <f>PXIL!N39</f>
        <v>0</v>
      </c>
      <c r="AK39" s="34">
        <f>RTM_IEX!H39</f>
        <v>23.23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5.34016</v>
      </c>
      <c r="E40">
        <f>GT_NG!P40</f>
        <v>13.23138796492289</v>
      </c>
      <c r="F40">
        <f>GT_Spot!P40</f>
        <v>0</v>
      </c>
      <c r="G40">
        <f>PPCL_NG!P40</f>
        <v>42.997171238734289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839.84145637890117</v>
      </c>
      <c r="P40" s="36">
        <v>58.08</v>
      </c>
      <c r="Q40" s="36">
        <v>14.520000000000001</v>
      </c>
      <c r="R40" s="38">
        <v>47.5</v>
      </c>
      <c r="S40" s="38">
        <v>1.5499999999999998</v>
      </c>
      <c r="T40" s="37">
        <f>SUMPRODUCT(LTA!J40:AN40,LTA!J$101:AN$101,LTA!J$103:AN$103)</f>
        <v>252.88000000000002</v>
      </c>
      <c r="U40" s="37">
        <f>SUMPRODUCT(LTA!J40:AN40,LTA!J$102:AN$102,LTA!J$103:AN$103)</f>
        <v>66.5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-215</v>
      </c>
      <c r="AA40" s="75">
        <f>STOA!H40</f>
        <v>812.18999999999983</v>
      </c>
      <c r="AB40" s="75">
        <f>-STOA!N40</f>
        <v>0</v>
      </c>
      <c r="AC40">
        <f t="shared" si="0"/>
        <v>21.103188999525219</v>
      </c>
      <c r="AD40">
        <f t="shared" si="1"/>
        <v>1940.3969865830331</v>
      </c>
      <c r="AE40">
        <f>'IDT-1'!B40</f>
        <v>0</v>
      </c>
      <c r="AF40" s="24"/>
      <c r="AG40">
        <f t="shared" si="2"/>
        <v>1940.3969865830331</v>
      </c>
      <c r="AI40" s="34">
        <f>PXIL!H40</f>
        <v>0</v>
      </c>
      <c r="AJ40" s="34">
        <f>PXIL!N40</f>
        <v>0</v>
      </c>
      <c r="AK40" s="34">
        <f>RTM_IEX!H40</f>
        <v>24.2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5.34016</v>
      </c>
      <c r="E41">
        <f>GT_NG!P41</f>
        <v>13.23138796492289</v>
      </c>
      <c r="F41">
        <f>GT_Spot!P41</f>
        <v>0</v>
      </c>
      <c r="G41">
        <f>PPCL_NG!P41</f>
        <v>42.997171238734289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839.28266795373929</v>
      </c>
      <c r="P41" s="36">
        <v>58.08</v>
      </c>
      <c r="Q41" s="36">
        <v>14.520000000000001</v>
      </c>
      <c r="R41" s="38">
        <v>47.5</v>
      </c>
      <c r="S41" s="38">
        <v>1.63</v>
      </c>
      <c r="T41" s="37">
        <f>SUMPRODUCT(LTA!J41:AN41,LTA!J$101:AN$101,LTA!J$103:AN$103)</f>
        <v>267.69000000000005</v>
      </c>
      <c r="U41" s="37">
        <f>SUMPRODUCT(LTA!J41:AN41,LTA!J$102:AN$102,LTA!J$103:AN$103)</f>
        <v>66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-211</v>
      </c>
      <c r="AA41" s="75">
        <f>STOA!H41</f>
        <v>821.28999999999985</v>
      </c>
      <c r="AB41" s="75">
        <f>-STOA!N41</f>
        <v>0</v>
      </c>
      <c r="AC41">
        <f t="shared" si="0"/>
        <v>21.388799151295014</v>
      </c>
      <c r="AD41">
        <f t="shared" si="1"/>
        <v>1980.6025880061015</v>
      </c>
      <c r="AE41">
        <f>'IDT-1'!B41</f>
        <v>0</v>
      </c>
      <c r="AF41" s="24"/>
      <c r="AG41">
        <f t="shared" si="2"/>
        <v>1980.6025880061015</v>
      </c>
      <c r="AI41" s="34">
        <f>PXIL!H41</f>
        <v>0</v>
      </c>
      <c r="AJ41" s="34">
        <f>PXIL!N41</f>
        <v>0</v>
      </c>
      <c r="AK41" s="34">
        <f>RTM_IEX!H41</f>
        <v>37.76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5.34016</v>
      </c>
      <c r="E42">
        <f>GT_NG!P42</f>
        <v>13.23138796492289</v>
      </c>
      <c r="F42">
        <f>GT_Spot!P42</f>
        <v>0</v>
      </c>
      <c r="G42">
        <f>PPCL_NG!P42</f>
        <v>42.997171238734289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839.28266795373929</v>
      </c>
      <c r="P42" s="36">
        <v>58.08</v>
      </c>
      <c r="Q42" s="36">
        <v>14.520000000000001</v>
      </c>
      <c r="R42" s="38">
        <v>47.5</v>
      </c>
      <c r="S42" s="38">
        <v>1.63</v>
      </c>
      <c r="T42" s="37">
        <f>SUMPRODUCT(LTA!J42:AN42,LTA!J$101:AN$101,LTA!J$103:AN$103)</f>
        <v>284.5</v>
      </c>
      <c r="U42" s="37">
        <f>SUMPRODUCT(LTA!J42:AN42,LTA!J$102:AN$102,LTA!J$103:AN$103)</f>
        <v>65.179999999999993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-181</v>
      </c>
      <c r="AA42" s="75">
        <f>STOA!H42</f>
        <v>835.28999999999985</v>
      </c>
      <c r="AB42" s="75">
        <f>-STOA!N42</f>
        <v>0</v>
      </c>
      <c r="AC42">
        <f t="shared" si="0"/>
        <v>21.326703325629154</v>
      </c>
      <c r="AD42">
        <f t="shared" si="1"/>
        <v>2033.8746838317672</v>
      </c>
      <c r="AE42">
        <f>'IDT-1'!B42</f>
        <v>0</v>
      </c>
      <c r="AF42" s="24"/>
      <c r="AG42">
        <f t="shared" si="2"/>
        <v>2033.8746838317672</v>
      </c>
      <c r="AI42" s="34">
        <f>PXIL!H42</f>
        <v>0</v>
      </c>
      <c r="AJ42" s="34">
        <f>PXIL!N42</f>
        <v>0</v>
      </c>
      <c r="AK42" s="34">
        <f>RTM_IEX!H42</f>
        <v>30.98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5.34016</v>
      </c>
      <c r="E43">
        <f>GT_NG!P43</f>
        <v>12.478858746492048</v>
      </c>
      <c r="F43">
        <f>GT_Spot!P43</f>
        <v>0</v>
      </c>
      <c r="G43">
        <f>PPCL_NG!P43</f>
        <v>42.997171238734289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857.1248208327354</v>
      </c>
      <c r="P43" s="36">
        <v>58.08</v>
      </c>
      <c r="Q43" s="36">
        <v>14.520000000000001</v>
      </c>
      <c r="R43" s="38">
        <v>47.5</v>
      </c>
      <c r="S43" s="38">
        <v>1.63</v>
      </c>
      <c r="T43" s="37">
        <f>SUMPRODUCT(LTA!J43:AN43,LTA!J$101:AN$101,LTA!J$103:AN$103)</f>
        <v>299.53999999999996</v>
      </c>
      <c r="U43" s="37">
        <f>SUMPRODUCT(LTA!J43:AN43,LTA!J$102:AN$102,LTA!J$103:AN$103)</f>
        <v>64.75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-178</v>
      </c>
      <c r="AA43" s="75">
        <f>STOA!H43</f>
        <v>838.93999999999994</v>
      </c>
      <c r="AB43" s="75">
        <f>-STOA!N43</f>
        <v>0</v>
      </c>
      <c r="AC43">
        <f t="shared" si="0"/>
        <v>21.875145631275547</v>
      </c>
      <c r="AD43">
        <f t="shared" si="1"/>
        <v>2101.6758651866862</v>
      </c>
      <c r="AE43">
        <f>'IDT-1'!B43</f>
        <v>0</v>
      </c>
      <c r="AF43" s="24"/>
      <c r="AG43">
        <f t="shared" si="2"/>
        <v>2101.6758651866862</v>
      </c>
      <c r="AI43" s="34">
        <f>PXIL!H43</f>
        <v>0</v>
      </c>
      <c r="AJ43" s="34">
        <f>PXIL!N43</f>
        <v>0</v>
      </c>
      <c r="AK43" s="34">
        <f>RTM_IEX!H43</f>
        <v>60.98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5.34016</v>
      </c>
      <c r="E44">
        <f>GT_NG!P44</f>
        <v>12.478858746492048</v>
      </c>
      <c r="F44">
        <f>GT_Spot!P44</f>
        <v>0</v>
      </c>
      <c r="G44">
        <f>PPCL_NG!P44</f>
        <v>42.997171238734289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857.58942985953229</v>
      </c>
      <c r="P44" s="36">
        <v>58.08</v>
      </c>
      <c r="Q44" s="36">
        <v>14.520000000000001</v>
      </c>
      <c r="R44" s="38">
        <v>47.5</v>
      </c>
      <c r="S44" s="38">
        <v>1.62</v>
      </c>
      <c r="T44" s="37">
        <f>SUMPRODUCT(LTA!J44:AN44,LTA!J$101:AN$101,LTA!J$103:AN$103)</f>
        <v>327.60999999999996</v>
      </c>
      <c r="U44" s="37">
        <f>SUMPRODUCT(LTA!J44:AN44,LTA!J$102:AN$102,LTA!J$103:AN$103)</f>
        <v>64.53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-159</v>
      </c>
      <c r="AA44" s="75">
        <f>STOA!H44</f>
        <v>845.93999999999994</v>
      </c>
      <c r="AB44" s="75">
        <f>-STOA!N44</f>
        <v>0</v>
      </c>
      <c r="AC44">
        <f t="shared" si="0"/>
        <v>21.906437767789651</v>
      </c>
      <c r="AD44">
        <f t="shared" si="1"/>
        <v>2143.3691820769691</v>
      </c>
      <c r="AE44">
        <f>'IDT-1'!B44</f>
        <v>0</v>
      </c>
      <c r="AF44" s="24"/>
      <c r="AG44">
        <f t="shared" si="2"/>
        <v>2143.3691820769691</v>
      </c>
      <c r="AI44" s="34">
        <f>PXIL!H44</f>
        <v>0</v>
      </c>
      <c r="AJ44" s="34">
        <f>PXIL!N44</f>
        <v>0</v>
      </c>
      <c r="AK44" s="34">
        <f>RTM_IEX!H44</f>
        <v>48.4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5.34016</v>
      </c>
      <c r="E45">
        <f>GT_NG!P45</f>
        <v>12.478858746492048</v>
      </c>
      <c r="F45">
        <f>GT_Spot!P45</f>
        <v>0</v>
      </c>
      <c r="G45">
        <f>PPCL_NG!P45</f>
        <v>42.997171238734289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835.33144219068572</v>
      </c>
      <c r="P45" s="36">
        <v>58.08</v>
      </c>
      <c r="Q45" s="36">
        <v>14.520000000000001</v>
      </c>
      <c r="R45" s="38">
        <v>47.5</v>
      </c>
      <c r="S45" s="38">
        <v>1.62</v>
      </c>
      <c r="T45" s="37">
        <f>SUMPRODUCT(LTA!J45:AN45,LTA!J$101:AN$101,LTA!J$103:AN$103)</f>
        <v>339.79999999999995</v>
      </c>
      <c r="U45" s="37">
        <f>SUMPRODUCT(LTA!J45:AN45,LTA!J$102:AN$102,LTA!J$103:AN$103)</f>
        <v>64.259999999999991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-150</v>
      </c>
      <c r="AA45" s="75">
        <f>STOA!H45</f>
        <v>851.54</v>
      </c>
      <c r="AB45" s="75">
        <f>-STOA!N45</f>
        <v>0</v>
      </c>
      <c r="AC45">
        <f t="shared" si="0"/>
        <v>21.844504328604035</v>
      </c>
      <c r="AD45">
        <f t="shared" si="1"/>
        <v>2154.4731278473073</v>
      </c>
      <c r="AE45">
        <f>'IDT-1'!B45</f>
        <v>0</v>
      </c>
      <c r="AF45" s="24"/>
      <c r="AG45">
        <f t="shared" si="2"/>
        <v>2154.4731278473073</v>
      </c>
      <c r="AI45" s="34">
        <f>PXIL!H45</f>
        <v>0</v>
      </c>
      <c r="AJ45" s="34">
        <f>PXIL!N45</f>
        <v>0</v>
      </c>
      <c r="AK45" s="34">
        <f>RTM_IEX!H45</f>
        <v>55.18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5.34016</v>
      </c>
      <c r="E46">
        <f>GT_NG!P46</f>
        <v>12.478858746492048</v>
      </c>
      <c r="F46">
        <f>GT_Spot!P46</f>
        <v>0</v>
      </c>
      <c r="G46">
        <f>PPCL_NG!P46</f>
        <v>42.997171238734289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835.32372647002512</v>
      </c>
      <c r="P46" s="36">
        <v>58.08</v>
      </c>
      <c r="Q46" s="36">
        <v>14.520000000000001</v>
      </c>
      <c r="R46" s="38">
        <v>47.5</v>
      </c>
      <c r="S46" s="38">
        <v>1.62</v>
      </c>
      <c r="T46" s="37">
        <f>SUMPRODUCT(LTA!J46:AN46,LTA!J$101:AN$101,LTA!J$103:AN$103)</f>
        <v>352.99999999999994</v>
      </c>
      <c r="U46" s="37">
        <f>SUMPRODUCT(LTA!J46:AN46,LTA!J$102:AN$102,LTA!J$103:AN$103)</f>
        <v>66.009999999999991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-128</v>
      </c>
      <c r="AA46" s="75">
        <f>STOA!H46</f>
        <v>859.93999999999994</v>
      </c>
      <c r="AB46" s="75">
        <f>-STOA!N46</f>
        <v>0</v>
      </c>
      <c r="AC46">
        <f t="shared" si="0"/>
        <v>21.77786162477393</v>
      </c>
      <c r="AD46">
        <f t="shared" si="1"/>
        <v>2191.1620548304777</v>
      </c>
      <c r="AE46">
        <f>'IDT-1'!B46</f>
        <v>0</v>
      </c>
      <c r="AF46" s="24"/>
      <c r="AG46">
        <f t="shared" si="2"/>
        <v>2191.1620548304777</v>
      </c>
      <c r="AI46" s="34">
        <f>PXIL!H46</f>
        <v>0</v>
      </c>
      <c r="AJ46" s="34">
        <f>PXIL!N46</f>
        <v>0</v>
      </c>
      <c r="AK46" s="34">
        <f>RTM_IEX!H46</f>
        <v>46.46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5.34016</v>
      </c>
      <c r="E47">
        <f>GT_NG!P47</f>
        <v>12.478858746492048</v>
      </c>
      <c r="F47">
        <f>GT_Spot!P47</f>
        <v>0</v>
      </c>
      <c r="G47">
        <f>PPCL_NG!P47</f>
        <v>42.997171238734289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836.02052845370611</v>
      </c>
      <c r="P47" s="36">
        <v>58.08</v>
      </c>
      <c r="Q47" s="36">
        <v>14.520000000000001</v>
      </c>
      <c r="R47" s="38">
        <v>47.5</v>
      </c>
      <c r="S47" s="38">
        <v>1.62</v>
      </c>
      <c r="T47" s="37">
        <f>SUMPRODUCT(LTA!J47:AN47,LTA!J$101:AN$101,LTA!J$103:AN$103)</f>
        <v>360.33000000000004</v>
      </c>
      <c r="U47" s="37">
        <f>SUMPRODUCT(LTA!J47:AN47,LTA!J$102:AN$102,LTA!J$103:AN$103)</f>
        <v>77.69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-98</v>
      </c>
      <c r="AA47" s="75">
        <f>STOA!H47</f>
        <v>863.43999999999994</v>
      </c>
      <c r="AB47" s="75">
        <f>-STOA!N47</f>
        <v>0</v>
      </c>
      <c r="AC47">
        <f t="shared" si="0"/>
        <v>21.673145656564465</v>
      </c>
      <c r="AD47">
        <f t="shared" si="1"/>
        <v>2239.633572782368</v>
      </c>
      <c r="AE47">
        <f>'IDT-1'!B47</f>
        <v>0</v>
      </c>
      <c r="AF47" s="24"/>
      <c r="AG47">
        <f t="shared" si="2"/>
        <v>2239.633572782368</v>
      </c>
      <c r="AI47" s="34">
        <f>PXIL!H47</f>
        <v>0</v>
      </c>
      <c r="AJ47" s="34">
        <f>PXIL!N47</f>
        <v>0</v>
      </c>
      <c r="AK47" s="34">
        <f>RTM_IEX!H47</f>
        <v>41.62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5.34016</v>
      </c>
      <c r="E48">
        <f>GT_NG!P48</f>
        <v>12.529217337075149</v>
      </c>
      <c r="F48">
        <f>GT_Spot!P48</f>
        <v>0</v>
      </c>
      <c r="G48">
        <f>PPCL_NG!P48</f>
        <v>42.06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839.17701861493583</v>
      </c>
      <c r="P48" s="36">
        <v>58.08</v>
      </c>
      <c r="Q48" s="36">
        <v>14.52</v>
      </c>
      <c r="R48" s="38">
        <v>47.5</v>
      </c>
      <c r="S48" s="38">
        <v>1.62</v>
      </c>
      <c r="T48" s="37">
        <f>SUMPRODUCT(LTA!J48:AN48,LTA!J$101:AN$101,LTA!J$103:AN$103)</f>
        <v>362.85</v>
      </c>
      <c r="U48" s="37">
        <f>SUMPRODUCT(LTA!J48:AN48,LTA!J$102:AN$102,LTA!J$103:AN$103)</f>
        <v>77.87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-82</v>
      </c>
      <c r="AA48" s="75">
        <f>STOA!H48</f>
        <v>863.43999999999994</v>
      </c>
      <c r="AB48" s="75">
        <f>-STOA!N48</f>
        <v>0</v>
      </c>
      <c r="AC48">
        <f t="shared" si="0"/>
        <v>21.566292778324431</v>
      </c>
      <c r="AD48">
        <f t="shared" si="1"/>
        <v>2259.7401031736863</v>
      </c>
      <c r="AE48">
        <f>'IDT-1'!B48</f>
        <v>0</v>
      </c>
      <c r="AF48" s="24"/>
      <c r="AG48">
        <f t="shared" si="2"/>
        <v>2259.7401031736863</v>
      </c>
      <c r="AI48" s="34">
        <f>PXIL!H48</f>
        <v>0</v>
      </c>
      <c r="AJ48" s="34">
        <f>PXIL!N48</f>
        <v>0</v>
      </c>
      <c r="AK48" s="34">
        <f>RTM_IEX!H48</f>
        <v>40.65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5.4236000000000004</v>
      </c>
      <c r="E49">
        <f>GT_NG!P49</f>
        <v>12.529217337075149</v>
      </c>
      <c r="F49">
        <f>GT_Spot!P49</f>
        <v>0</v>
      </c>
      <c r="G49">
        <f>PPCL_NG!P49</f>
        <v>42.06</v>
      </c>
      <c r="H49">
        <f>PPCL_Spot!P49</f>
        <v>0</v>
      </c>
      <c r="I49">
        <f>Bawana_NG!P49</f>
        <v>-2.3300000000000005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842.65620613253657</v>
      </c>
      <c r="P49" s="36">
        <v>118.32</v>
      </c>
      <c r="Q49" s="36">
        <v>14.52</v>
      </c>
      <c r="R49" s="38">
        <v>47.5</v>
      </c>
      <c r="S49" s="38">
        <v>1.62</v>
      </c>
      <c r="T49" s="37">
        <f>SUMPRODUCT(LTA!J49:AN49,LTA!J$101:AN$101,LTA!J$103:AN$103)</f>
        <v>365.34000000000003</v>
      </c>
      <c r="U49" s="37">
        <f>SUMPRODUCT(LTA!J49:AN49,LTA!J$102:AN$102,LTA!J$103:AN$103)</f>
        <v>77.44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-72</v>
      </c>
      <c r="AA49" s="75">
        <f>STOA!H49</f>
        <v>863.43999999999994</v>
      </c>
      <c r="AB49" s="75">
        <f>-STOA!N49</f>
        <v>0</v>
      </c>
      <c r="AC49">
        <f t="shared" si="0"/>
        <v>21.699382625257364</v>
      </c>
      <c r="AD49">
        <f t="shared" si="1"/>
        <v>2294.8196408443541</v>
      </c>
      <c r="AE49">
        <f>'IDT-1'!B49</f>
        <v>0</v>
      </c>
      <c r="AF49" s="24"/>
      <c r="AG49">
        <f t="shared" si="2"/>
        <v>2294.8196408443541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5.4236000000000004</v>
      </c>
      <c r="E50">
        <f>GT_NG!P50</f>
        <v>12.529217337075149</v>
      </c>
      <c r="F50">
        <f>GT_Spot!P50</f>
        <v>0</v>
      </c>
      <c r="G50">
        <f>PPCL_NG!P50</f>
        <v>37.032485401704811</v>
      </c>
      <c r="H50">
        <f>PPCL_Spot!P50</f>
        <v>0</v>
      </c>
      <c r="I50">
        <f>Bawana_NG!P50</f>
        <v>-2.3300000000000005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842.65620613253657</v>
      </c>
      <c r="P50" s="36">
        <v>118.32</v>
      </c>
      <c r="Q50" s="36">
        <v>14.52</v>
      </c>
      <c r="R50" s="38">
        <v>47.5</v>
      </c>
      <c r="S50" s="38">
        <v>1.62</v>
      </c>
      <c r="T50" s="37">
        <f>SUMPRODUCT(LTA!J50:AN50,LTA!J$101:AN$101,LTA!J$103:AN$103)</f>
        <v>346.14</v>
      </c>
      <c r="U50" s="37">
        <f>SUMPRODUCT(LTA!J50:AN50,LTA!J$102:AN$102,LTA!J$103:AN$103)</f>
        <v>77.2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-64</v>
      </c>
      <c r="AA50" s="75">
        <f>STOA!H50</f>
        <v>863.43999999999994</v>
      </c>
      <c r="AB50" s="75">
        <f>-STOA!N50</f>
        <v>0</v>
      </c>
      <c r="AC50">
        <f t="shared" si="0"/>
        <v>21.413043476614799</v>
      </c>
      <c r="AD50">
        <f t="shared" si="1"/>
        <v>2278.6384653947016</v>
      </c>
      <c r="AE50">
        <f>'IDT-1'!B50</f>
        <v>0</v>
      </c>
      <c r="AF50" s="24"/>
      <c r="AG50">
        <f t="shared" si="2"/>
        <v>2278.6384653947016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5.4236000000000004</v>
      </c>
      <c r="E51">
        <f>GT_NG!P51</f>
        <v>11.88977163074944</v>
      </c>
      <c r="F51">
        <f>GT_Spot!P51</f>
        <v>0</v>
      </c>
      <c r="G51">
        <f>PPCL_NG!P51</f>
        <v>37.032485401704811</v>
      </c>
      <c r="H51">
        <f>PPCL_Spot!P51</f>
        <v>0</v>
      </c>
      <c r="I51">
        <f>Bawana_NG!P51</f>
        <v>-2.3300000000000005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842.78535675217199</v>
      </c>
      <c r="P51" s="36">
        <v>118.32</v>
      </c>
      <c r="Q51" s="36">
        <v>14.52</v>
      </c>
      <c r="R51" s="38">
        <v>47.5</v>
      </c>
      <c r="S51" s="38">
        <v>1.62</v>
      </c>
      <c r="T51" s="37">
        <f>SUMPRODUCT(LTA!J51:AN51,LTA!J$101:AN$101,LTA!J$103:AN$103)</f>
        <v>349.15</v>
      </c>
      <c r="U51" s="37">
        <f>SUMPRODUCT(LTA!J51:AN51,LTA!J$102:AN$102,LTA!J$103:AN$103)</f>
        <v>71.739999999999995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-55</v>
      </c>
      <c r="AA51" s="75">
        <f>STOA!H51</f>
        <v>863.43999999999994</v>
      </c>
      <c r="AB51" s="75">
        <f>-STOA!N51</f>
        <v>0</v>
      </c>
      <c r="AC51">
        <f t="shared" si="0"/>
        <v>21.477457732152164</v>
      </c>
      <c r="AD51">
        <f t="shared" si="1"/>
        <v>2303.9737560524736</v>
      </c>
      <c r="AE51">
        <f>'IDT-1'!B51</f>
        <v>0</v>
      </c>
      <c r="AF51" s="24"/>
      <c r="AG51">
        <f t="shared" si="2"/>
        <v>2303.9737560524736</v>
      </c>
      <c r="AI51" s="34">
        <f>PXIL!H51</f>
        <v>0</v>
      </c>
      <c r="AJ51" s="34">
        <f>PXIL!N51</f>
        <v>0</v>
      </c>
      <c r="AK51" s="34">
        <f>RTM_IEX!H51</f>
        <v>19.36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5.4236000000000004</v>
      </c>
      <c r="E52">
        <f>GT_NG!P52</f>
        <v>11.88977163074944</v>
      </c>
      <c r="F52">
        <f>GT_Spot!P52</f>
        <v>0</v>
      </c>
      <c r="G52">
        <f>PPCL_NG!P52</f>
        <v>37.032485401704811</v>
      </c>
      <c r="H52">
        <f>PPCL_Spot!P52</f>
        <v>0</v>
      </c>
      <c r="I52">
        <f>Bawana_NG!P52</f>
        <v>-2.3300000000000005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842.78535675217199</v>
      </c>
      <c r="P52" s="36">
        <v>118.32</v>
      </c>
      <c r="Q52" s="36">
        <v>14.52</v>
      </c>
      <c r="R52" s="38">
        <v>47.5</v>
      </c>
      <c r="S52" s="38">
        <v>1.62</v>
      </c>
      <c r="T52" s="37">
        <f>SUMPRODUCT(LTA!J52:AN52,LTA!J$101:AN$101,LTA!J$103:AN$103)</f>
        <v>347.9</v>
      </c>
      <c r="U52" s="37">
        <f>SUMPRODUCT(LTA!J52:AN52,LTA!J$102:AN$102,LTA!J$103:AN$103)</f>
        <v>72.13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-56</v>
      </c>
      <c r="AA52" s="75">
        <f>STOA!H52</f>
        <v>863.43999999999994</v>
      </c>
      <c r="AB52" s="75">
        <f>-STOA!N52</f>
        <v>0</v>
      </c>
      <c r="AC52">
        <f t="shared" si="0"/>
        <v>21.529895859674362</v>
      </c>
      <c r="AD52">
        <f t="shared" si="1"/>
        <v>2307.8713179249517</v>
      </c>
      <c r="AE52">
        <f>'IDT-1'!B52</f>
        <v>0</v>
      </c>
      <c r="AF52" s="24"/>
      <c r="AG52">
        <f t="shared" si="2"/>
        <v>2307.8713179249517</v>
      </c>
      <c r="AI52" s="34">
        <f>PXIL!H52</f>
        <v>0</v>
      </c>
      <c r="AJ52" s="34">
        <f>PXIL!N52</f>
        <v>0</v>
      </c>
      <c r="AK52" s="34">
        <f>RTM_IEX!H52</f>
        <v>25.17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5.4236000000000004</v>
      </c>
      <c r="E53">
        <f>GT_NG!P53</f>
        <v>11.88977163074944</v>
      </c>
      <c r="F53">
        <f>GT_Spot!P53</f>
        <v>0</v>
      </c>
      <c r="G53">
        <f>PPCL_NG!P53</f>
        <v>42.06</v>
      </c>
      <c r="H53">
        <f>PPCL_Spot!P53</f>
        <v>0</v>
      </c>
      <c r="I53">
        <f>Bawana_NG!P53</f>
        <v>-2.3300000000000005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850.7577522457849</v>
      </c>
      <c r="P53" s="36">
        <v>118.32</v>
      </c>
      <c r="Q53" s="36">
        <v>14.52</v>
      </c>
      <c r="R53" s="38">
        <v>47.5</v>
      </c>
      <c r="S53" s="38">
        <v>1.62</v>
      </c>
      <c r="T53" s="37">
        <f>SUMPRODUCT(LTA!J53:AN53,LTA!J$101:AN$101,LTA!J$103:AN$103)</f>
        <v>347.21999999999997</v>
      </c>
      <c r="U53" s="37">
        <f>SUMPRODUCT(LTA!J53:AN53,LTA!J$102:AN$102,LTA!J$103:AN$103)</f>
        <v>71.819999999999993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-56</v>
      </c>
      <c r="AA53" s="75">
        <f>STOA!H53</f>
        <v>863.43999999999994</v>
      </c>
      <c r="AB53" s="75">
        <f>-STOA!N53</f>
        <v>0</v>
      </c>
      <c r="AC53">
        <f t="shared" si="0"/>
        <v>21.814487068483157</v>
      </c>
      <c r="AD53">
        <f t="shared" si="1"/>
        <v>2339.9266368080507</v>
      </c>
      <c r="AE53">
        <f>'IDT-1'!B53</f>
        <v>0</v>
      </c>
      <c r="AF53" s="24"/>
      <c r="AG53">
        <f t="shared" si="2"/>
        <v>2339.9266368080507</v>
      </c>
      <c r="AI53" s="34">
        <f>PXIL!H53</f>
        <v>0</v>
      </c>
      <c r="AJ53" s="34">
        <f>PXIL!N53</f>
        <v>0</v>
      </c>
      <c r="AK53" s="34">
        <f>RTM_IEX!H53</f>
        <v>45.5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5.4236000000000004</v>
      </c>
      <c r="E54">
        <f>GT_NG!P54</f>
        <v>11.88977163074944</v>
      </c>
      <c r="F54">
        <f>GT_Spot!P54</f>
        <v>0</v>
      </c>
      <c r="G54">
        <f>PPCL_NG!P54</f>
        <v>42.06</v>
      </c>
      <c r="H54">
        <f>PPCL_Spot!P54</f>
        <v>0</v>
      </c>
      <c r="I54">
        <f>Bawana_NG!P54</f>
        <v>-2.3300000000000005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856.94930827896917</v>
      </c>
      <c r="P54" s="36">
        <v>118.32</v>
      </c>
      <c r="Q54" s="36">
        <v>14.520000000000001</v>
      </c>
      <c r="R54" s="38">
        <v>47.5</v>
      </c>
      <c r="S54" s="38">
        <v>1.62</v>
      </c>
      <c r="T54" s="37">
        <f>SUMPRODUCT(LTA!J54:AN54,LTA!J$101:AN$101,LTA!J$103:AN$103)</f>
        <v>346.92</v>
      </c>
      <c r="U54" s="37">
        <f>SUMPRODUCT(LTA!J54:AN54,LTA!J$102:AN$102,LTA!J$103:AN$103)</f>
        <v>72.150000000000006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-86</v>
      </c>
      <c r="AA54" s="75">
        <f>STOA!H54</f>
        <v>868.82999999999993</v>
      </c>
      <c r="AB54" s="75">
        <f>-STOA!N54</f>
        <v>0</v>
      </c>
      <c r="AC54">
        <f t="shared" si="0"/>
        <v>22.268196587241039</v>
      </c>
      <c r="AD54">
        <f t="shared" si="1"/>
        <v>2330.7644833224772</v>
      </c>
      <c r="AE54">
        <f>'IDT-1'!B54</f>
        <v>0</v>
      </c>
      <c r="AF54" s="24"/>
      <c r="AG54">
        <f t="shared" si="2"/>
        <v>2330.7644833224772</v>
      </c>
      <c r="AI54" s="34">
        <f>PXIL!H54</f>
        <v>0</v>
      </c>
      <c r="AJ54" s="34">
        <f>PXIL!N54</f>
        <v>0</v>
      </c>
      <c r="AK54" s="34">
        <f>RTM_IEX!H54</f>
        <v>55.18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5.4236000000000004</v>
      </c>
      <c r="E55">
        <f>GT_NG!P55</f>
        <v>11.88977163074944</v>
      </c>
      <c r="F55">
        <f>GT_Spot!P55</f>
        <v>0</v>
      </c>
      <c r="G55">
        <f>PPCL_NG!P55</f>
        <v>42.06</v>
      </c>
      <c r="H55">
        <f>PPCL_Spot!P55</f>
        <v>0</v>
      </c>
      <c r="I55">
        <f>Bawana_NG!P55</f>
        <v>-2.3300000000000005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859.11312303158547</v>
      </c>
      <c r="P55" s="36">
        <v>118.32000000000001</v>
      </c>
      <c r="Q55" s="36">
        <v>14.520000000000001</v>
      </c>
      <c r="R55" s="38">
        <v>47.5</v>
      </c>
      <c r="S55" s="38">
        <v>1.62</v>
      </c>
      <c r="T55" s="37">
        <f>SUMPRODUCT(LTA!J55:AN55,LTA!J$101:AN$101,LTA!J$103:AN$103)</f>
        <v>347.07000000000005</v>
      </c>
      <c r="U55" s="37">
        <f>SUMPRODUCT(LTA!J55:AN55,LTA!J$102:AN$102,LTA!J$103:AN$103)</f>
        <v>74.31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-81</v>
      </c>
      <c r="AA55" s="75">
        <f>STOA!H55</f>
        <v>868.82999999999993</v>
      </c>
      <c r="AB55" s="75">
        <f>-STOA!N55</f>
        <v>0</v>
      </c>
      <c r="AC55">
        <f t="shared" si="0"/>
        <v>22.017300962552355</v>
      </c>
      <c r="AD55">
        <f t="shared" si="1"/>
        <v>2258.3091936997826</v>
      </c>
      <c r="AE55">
        <f>'IDT-1'!B55</f>
        <v>0</v>
      </c>
      <c r="AF55" s="24"/>
      <c r="AG55">
        <f t="shared" si="2"/>
        <v>2258.3091936997826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-27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5.4236000000000004</v>
      </c>
      <c r="E56">
        <f>GT_NG!P56</f>
        <v>11.88977163074944</v>
      </c>
      <c r="F56">
        <f>GT_Spot!P56</f>
        <v>0</v>
      </c>
      <c r="G56">
        <f>PPCL_NG!P56</f>
        <v>42.06</v>
      </c>
      <c r="H56">
        <f>PPCL_Spot!P56</f>
        <v>0</v>
      </c>
      <c r="I56">
        <f>Bawana_NG!P56</f>
        <v>-2.3300000000000005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862.55566505172567</v>
      </c>
      <c r="P56" s="36">
        <v>118.32000000000001</v>
      </c>
      <c r="Q56" s="36">
        <v>14.520000000000001</v>
      </c>
      <c r="R56" s="38">
        <v>47.5</v>
      </c>
      <c r="S56" s="38">
        <v>1.62</v>
      </c>
      <c r="T56" s="37">
        <f>SUMPRODUCT(LTA!J56:AN56,LTA!J$101:AN$101,LTA!J$103:AN$103)</f>
        <v>361.11999999999995</v>
      </c>
      <c r="U56" s="37">
        <f>SUMPRODUCT(LTA!J56:AN56,LTA!J$102:AN$102,LTA!J$103:AN$103)</f>
        <v>75.66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-62</v>
      </c>
      <c r="AA56" s="75">
        <f>STOA!H56</f>
        <v>858.32999999999993</v>
      </c>
      <c r="AB56" s="75">
        <f>-STOA!N56</f>
        <v>0</v>
      </c>
      <c r="AC56">
        <f t="shared" si="0"/>
        <v>22.223887245162523</v>
      </c>
      <c r="AD56">
        <f t="shared" si="1"/>
        <v>2251.4451494373125</v>
      </c>
      <c r="AE56">
        <f>'IDT-1'!B56</f>
        <v>0</v>
      </c>
      <c r="AF56" s="24"/>
      <c r="AG56">
        <f t="shared" si="2"/>
        <v>2251.4451494373125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-61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5.4236000000000004</v>
      </c>
      <c r="E57">
        <f>GT_NG!P57</f>
        <v>11.88977163074944</v>
      </c>
      <c r="F57">
        <f>GT_Spot!P57</f>
        <v>0</v>
      </c>
      <c r="G57">
        <f>PPCL_NG!P57</f>
        <v>42.06</v>
      </c>
      <c r="H57">
        <f>PPCL_Spot!P57</f>
        <v>0</v>
      </c>
      <c r="I57">
        <f>Bawana_NG!P57</f>
        <v>-2.3300000000000005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871.55458483384712</v>
      </c>
      <c r="P57" s="36">
        <v>118.32000000000001</v>
      </c>
      <c r="Q57" s="36">
        <v>14.520000000000001</v>
      </c>
      <c r="R57" s="38">
        <v>47.5</v>
      </c>
      <c r="S57" s="38">
        <v>1.62</v>
      </c>
      <c r="T57" s="37">
        <f>SUMPRODUCT(LTA!J57:AN57,LTA!J$101:AN$101,LTA!J$103:AN$103)</f>
        <v>360.49000000000007</v>
      </c>
      <c r="U57" s="37">
        <f>SUMPRODUCT(LTA!J57:AN57,LTA!J$102:AN$102,LTA!J$103:AN$103)</f>
        <v>78.39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-44</v>
      </c>
      <c r="AA57" s="75">
        <f>STOA!H57</f>
        <v>851.32999999999993</v>
      </c>
      <c r="AB57" s="75">
        <f>-STOA!N57</f>
        <v>0</v>
      </c>
      <c r="AC57">
        <f t="shared" si="0"/>
        <v>21.709513832869085</v>
      </c>
      <c r="AD57">
        <f t="shared" si="1"/>
        <v>2318.0584426317273</v>
      </c>
      <c r="AE57">
        <f>'IDT-1'!B57</f>
        <v>0</v>
      </c>
      <c r="AF57" s="24"/>
      <c r="AG57">
        <f t="shared" si="2"/>
        <v>2318.0584426317273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-17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5.4236000000000004</v>
      </c>
      <c r="E58">
        <f>GT_NG!P58</f>
        <v>11.88977163074944</v>
      </c>
      <c r="F58">
        <f>GT_Spot!P58</f>
        <v>0</v>
      </c>
      <c r="G58">
        <f>PPCL_NG!P58</f>
        <v>42.06</v>
      </c>
      <c r="H58">
        <f>PPCL_Spot!P58</f>
        <v>0</v>
      </c>
      <c r="I58">
        <f>Bawana_NG!P58</f>
        <v>-2.3300000000000005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879.5118213747304</v>
      </c>
      <c r="P58" s="36">
        <v>118.32</v>
      </c>
      <c r="Q58" s="36">
        <v>14.52</v>
      </c>
      <c r="R58" s="38">
        <v>47.5</v>
      </c>
      <c r="S58" s="38">
        <v>3.67</v>
      </c>
      <c r="T58" s="37">
        <f>SUMPRODUCT(LTA!J58:AN58,LTA!J$101:AN$101,LTA!J$103:AN$103)</f>
        <v>356.33000000000004</v>
      </c>
      <c r="U58" s="37">
        <f>SUMPRODUCT(LTA!J58:AN58,LTA!J$102:AN$102,LTA!J$103:AN$103)</f>
        <v>84.99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847.82999999999993</v>
      </c>
      <c r="AB58" s="75">
        <f>-STOA!N58</f>
        <v>0</v>
      </c>
      <c r="AC58">
        <f t="shared" si="0"/>
        <v>21.46863692362982</v>
      </c>
      <c r="AD58">
        <f t="shared" si="1"/>
        <v>2363.24655608185</v>
      </c>
      <c r="AE58">
        <f>'IDT-1'!B58</f>
        <v>0</v>
      </c>
      <c r="AF58" s="24"/>
      <c r="AG58">
        <f t="shared" si="2"/>
        <v>2363.24655608185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-25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5.4236000000000004</v>
      </c>
      <c r="E59">
        <f>GT_NG!P59</f>
        <v>11.88977163074944</v>
      </c>
      <c r="F59">
        <f>GT_Spot!P59</f>
        <v>0</v>
      </c>
      <c r="G59">
        <f>PPCL_NG!P59</f>
        <v>42.06</v>
      </c>
      <c r="H59">
        <f>PPCL_Spot!P59</f>
        <v>0</v>
      </c>
      <c r="I59">
        <f>Bawana_NG!P59</f>
        <v>-2.3300000000000005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879.39648187473028</v>
      </c>
      <c r="P59" s="36">
        <v>118.32</v>
      </c>
      <c r="Q59" s="36">
        <v>14.52</v>
      </c>
      <c r="R59" s="38">
        <v>47.5</v>
      </c>
      <c r="S59" s="38">
        <v>3.67</v>
      </c>
      <c r="T59" s="37">
        <f>SUMPRODUCT(LTA!J59:AN59,LTA!J$101:AN$101,LTA!J$103:AN$103)</f>
        <v>369.93</v>
      </c>
      <c r="U59" s="37">
        <f>SUMPRODUCT(LTA!J59:AN59,LTA!J$102:AN$102,LTA!J$103:AN$103)</f>
        <v>83.860000000000014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867.49999999999989</v>
      </c>
      <c r="AB59" s="75">
        <f>-STOA!N59</f>
        <v>0</v>
      </c>
      <c r="AC59">
        <f t="shared" si="0"/>
        <v>21.937436747974939</v>
      </c>
      <c r="AD59">
        <f t="shared" si="1"/>
        <v>2466.2724167575047</v>
      </c>
      <c r="AE59">
        <f>'IDT-1'!B59</f>
        <v>0</v>
      </c>
      <c r="AF59" s="24"/>
      <c r="AG59">
        <f t="shared" si="2"/>
        <v>2466.2724167575047</v>
      </c>
      <c r="AI59" s="34">
        <f>PXIL!H59</f>
        <v>0</v>
      </c>
      <c r="AJ59" s="34">
        <f>PXIL!N59</f>
        <v>0</v>
      </c>
      <c r="AK59" s="34">
        <f>RTM_IEX!H59</f>
        <v>46.47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5.4236000000000004</v>
      </c>
      <c r="E60">
        <f>GT_NG!P60</f>
        <v>11.88977163074944</v>
      </c>
      <c r="F60">
        <f>GT_Spot!P60</f>
        <v>0</v>
      </c>
      <c r="G60">
        <f>PPCL_NG!P60</f>
        <v>42.06</v>
      </c>
      <c r="H60">
        <f>PPCL_Spot!P60</f>
        <v>0</v>
      </c>
      <c r="I60">
        <f>Bawana_NG!P60</f>
        <v>-2.3300000000000005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885.49552373792926</v>
      </c>
      <c r="P60" s="36">
        <v>118.32</v>
      </c>
      <c r="Q60" s="36">
        <v>34.525053432879517</v>
      </c>
      <c r="R60" s="38">
        <v>47.5</v>
      </c>
      <c r="S60" s="38">
        <v>3.67</v>
      </c>
      <c r="T60" s="37">
        <f>SUMPRODUCT(LTA!J60:AN60,LTA!J$101:AN$101,LTA!J$103:AN$103)</f>
        <v>366.31</v>
      </c>
      <c r="U60" s="37">
        <f>SUMPRODUCT(LTA!J60:AN60,LTA!J$102:AN$102,LTA!J$103:AN$103)</f>
        <v>81.92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868.89999999999986</v>
      </c>
      <c r="AB60" s="75">
        <f>-STOA!N60</f>
        <v>0</v>
      </c>
      <c r="AC60">
        <f t="shared" si="0"/>
        <v>22.198656786580429</v>
      </c>
      <c r="AD60">
        <f t="shared" si="1"/>
        <v>2495.6952920149779</v>
      </c>
      <c r="AE60">
        <f>'IDT-1'!B60</f>
        <v>0</v>
      </c>
      <c r="AF60" s="24"/>
      <c r="AG60">
        <f t="shared" si="2"/>
        <v>2495.6952920149779</v>
      </c>
      <c r="AI60" s="34">
        <f>PXIL!H60</f>
        <v>0</v>
      </c>
      <c r="AJ60" s="34">
        <f>PXIL!N60</f>
        <v>0</v>
      </c>
      <c r="AK60" s="34">
        <f>RTM_IEX!H60</f>
        <v>54.21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5.4236000000000004</v>
      </c>
      <c r="E61">
        <f>GT_NG!P61</f>
        <v>11.88977163074944</v>
      </c>
      <c r="F61">
        <f>GT_Spot!P61</f>
        <v>0</v>
      </c>
      <c r="G61">
        <f>PPCL_NG!P61</f>
        <v>37.032485401704811</v>
      </c>
      <c r="H61">
        <f>PPCL_Spot!P61</f>
        <v>0</v>
      </c>
      <c r="I61">
        <f>Bawana_NG!P61</f>
        <v>-2.3300000000000005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898.51513751157063</v>
      </c>
      <c r="P61" s="36">
        <v>118.32</v>
      </c>
      <c r="Q61" s="36">
        <v>34.525053432879517</v>
      </c>
      <c r="R61" s="38">
        <v>47.5</v>
      </c>
      <c r="S61" s="38">
        <v>3.67</v>
      </c>
      <c r="T61" s="37">
        <f>SUMPRODUCT(LTA!J61:AN61,LTA!J$101:AN$101,LTA!J$103:AN$103)</f>
        <v>359.65</v>
      </c>
      <c r="U61" s="37">
        <f>SUMPRODUCT(LTA!J61:AN61,LTA!J$102:AN$102,LTA!J$103:AN$103)</f>
        <v>108.35000000000001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867.49999999999989</v>
      </c>
      <c r="AB61" s="75">
        <f>-STOA!N61</f>
        <v>0</v>
      </c>
      <c r="AC61">
        <f t="shared" si="0"/>
        <v>22.669211259323475</v>
      </c>
      <c r="AD61">
        <f t="shared" si="1"/>
        <v>2548.6968367175809</v>
      </c>
      <c r="AE61">
        <f>'IDT-1'!B61</f>
        <v>0</v>
      </c>
      <c r="AF61" s="24"/>
      <c r="AG61">
        <f t="shared" si="2"/>
        <v>2548.6968367175809</v>
      </c>
      <c r="AI61" s="34">
        <f>PXIL!H61</f>
        <v>0</v>
      </c>
      <c r="AJ61" s="34">
        <f>PXIL!N61</f>
        <v>0</v>
      </c>
      <c r="AK61" s="34">
        <f>RTM_IEX!H61</f>
        <v>81.319999999999993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5.4236000000000004</v>
      </c>
      <c r="E62">
        <f>GT_NG!P62</f>
        <v>11.88977163074944</v>
      </c>
      <c r="F62">
        <f>GT_Spot!P62</f>
        <v>0</v>
      </c>
      <c r="G62">
        <f>PPCL_NG!P62</f>
        <v>37.032485401704811</v>
      </c>
      <c r="H62">
        <f>PPCL_Spot!P62</f>
        <v>0</v>
      </c>
      <c r="I62">
        <f>Bawana_NG!P62</f>
        <v>-2.3300000000000005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922.3558618379376</v>
      </c>
      <c r="P62" s="36">
        <v>118.32</v>
      </c>
      <c r="Q62" s="36">
        <v>34.525053432879517</v>
      </c>
      <c r="R62" s="38">
        <v>47.5</v>
      </c>
      <c r="S62" s="38">
        <v>3.67</v>
      </c>
      <c r="T62" s="37">
        <f>SUMPRODUCT(LTA!J62:AN62,LTA!J$101:AN$101,LTA!J$103:AN$103)</f>
        <v>361.76</v>
      </c>
      <c r="U62" s="37">
        <f>SUMPRODUCT(LTA!J62:AN62,LTA!J$102:AN$102,LTA!J$103:AN$103)</f>
        <v>108.11999999999999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861.89999999999986</v>
      </c>
      <c r="AB62" s="75">
        <f>-STOA!N62</f>
        <v>0</v>
      </c>
      <c r="AC62">
        <f t="shared" si="0"/>
        <v>22.769537633395505</v>
      </c>
      <c r="AD62">
        <f t="shared" si="1"/>
        <v>2559.997234669876</v>
      </c>
      <c r="AE62">
        <f>'IDT-1'!B62</f>
        <v>0</v>
      </c>
      <c r="AF62" s="24"/>
      <c r="AG62">
        <f t="shared" si="2"/>
        <v>2559.997234669876</v>
      </c>
      <c r="AI62" s="34">
        <f>PXIL!H62</f>
        <v>0</v>
      </c>
      <c r="AJ62" s="34">
        <f>PXIL!N62</f>
        <v>0</v>
      </c>
      <c r="AK62" s="34">
        <f>RTM_IEX!H62</f>
        <v>72.599999999999994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5.4236000000000004</v>
      </c>
      <c r="E63">
        <f>GT_NG!P63</f>
        <v>11.88977163074944</v>
      </c>
      <c r="F63">
        <f>GT_Spot!P63</f>
        <v>0</v>
      </c>
      <c r="G63">
        <f>PPCL_NG!P63</f>
        <v>37.032485401704811</v>
      </c>
      <c r="H63">
        <f>PPCL_Spot!P63</f>
        <v>0</v>
      </c>
      <c r="I63">
        <f>Bawana_NG!P63</f>
        <v>-2.3300000000000005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934.858738130696</v>
      </c>
      <c r="P63" s="36">
        <v>118.32</v>
      </c>
      <c r="Q63" s="36">
        <v>34.525053432879517</v>
      </c>
      <c r="R63" s="38">
        <v>47.5</v>
      </c>
      <c r="S63" s="38">
        <v>3.67</v>
      </c>
      <c r="T63" s="37">
        <f>SUMPRODUCT(LTA!J63:AN63,LTA!J$101:AN$101,LTA!J$103:AN$103)</f>
        <v>368.3</v>
      </c>
      <c r="U63" s="37">
        <f>SUMPRODUCT(LTA!J63:AN63,LTA!J$102:AN$102,LTA!J$103:AN$103)</f>
        <v>107.83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853.49999999999989</v>
      </c>
      <c r="AB63" s="75">
        <f>-STOA!N63</f>
        <v>0</v>
      </c>
      <c r="AC63">
        <f t="shared" si="0"/>
        <v>22.536890944771777</v>
      </c>
      <c r="AD63">
        <f t="shared" si="1"/>
        <v>2533.7927576512579</v>
      </c>
      <c r="AE63">
        <f>'IDT-1'!B63</f>
        <v>0</v>
      </c>
      <c r="AF63" s="24"/>
      <c r="AG63">
        <f t="shared" si="2"/>
        <v>2533.7927576512579</v>
      </c>
      <c r="AI63" s="34">
        <f>PXIL!H63</f>
        <v>0</v>
      </c>
      <c r="AJ63" s="34">
        <f>PXIL!N63</f>
        <v>0</v>
      </c>
      <c r="AK63" s="34">
        <f>RTM_IEX!H63</f>
        <v>35.81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5.4236000000000004</v>
      </c>
      <c r="E64">
        <f>GT_NG!P64</f>
        <v>11.88977163074944</v>
      </c>
      <c r="F64">
        <f>GT_Spot!P64</f>
        <v>0</v>
      </c>
      <c r="G64">
        <f>PPCL_NG!P64</f>
        <v>37.032485401704811</v>
      </c>
      <c r="H64">
        <f>PPCL_Spot!P64</f>
        <v>0</v>
      </c>
      <c r="I64">
        <f>Bawana_NG!P64</f>
        <v>-2.3300000000000005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950.75375149421984</v>
      </c>
      <c r="P64" s="36">
        <v>118.32</v>
      </c>
      <c r="Q64" s="36">
        <v>34.525053432879517</v>
      </c>
      <c r="R64" s="38">
        <v>47.5</v>
      </c>
      <c r="S64" s="38">
        <v>3.67</v>
      </c>
      <c r="T64" s="37">
        <f>SUMPRODUCT(LTA!J64:AN64,LTA!J$101:AN$101,LTA!J$103:AN$103)</f>
        <v>360.99</v>
      </c>
      <c r="U64" s="37">
        <f>SUMPRODUCT(LTA!J64:AN64,LTA!J$102:AN$102,LTA!J$103:AN$103)</f>
        <v>107.66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849.99999999999989</v>
      </c>
      <c r="AB64" s="75">
        <f>-STOA!N64</f>
        <v>0</v>
      </c>
      <c r="AC64">
        <f t="shared" si="0"/>
        <v>22.392791062370787</v>
      </c>
      <c r="AD64">
        <f t="shared" si="1"/>
        <v>2517.5618708971829</v>
      </c>
      <c r="AE64">
        <f>'IDT-1'!B64</f>
        <v>0</v>
      </c>
      <c r="AF64" s="24"/>
      <c r="AG64">
        <f t="shared" si="2"/>
        <v>2517.5618708971829</v>
      </c>
      <c r="AI64" s="34">
        <f>PXIL!H64</f>
        <v>0</v>
      </c>
      <c r="AJ64" s="34">
        <f>PXIL!N64</f>
        <v>0</v>
      </c>
      <c r="AK64" s="34">
        <f>RTM_IEX!H64</f>
        <v>14.52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5.4236000000000004</v>
      </c>
      <c r="E65">
        <f>GT_NG!P65</f>
        <v>11.88977163074944</v>
      </c>
      <c r="F65">
        <f>GT_Spot!P65</f>
        <v>0</v>
      </c>
      <c r="G65">
        <f>PPCL_NG!P65</f>
        <v>42.06</v>
      </c>
      <c r="H65">
        <f>PPCL_Spot!P65</f>
        <v>0</v>
      </c>
      <c r="I65">
        <f>Bawana_NG!P65</f>
        <v>-2.3300000000000005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962.68175260661155</v>
      </c>
      <c r="P65" s="36">
        <v>118.2</v>
      </c>
      <c r="Q65" s="36">
        <v>34.485047577221479</v>
      </c>
      <c r="R65" s="38">
        <v>47.5</v>
      </c>
      <c r="S65" s="38">
        <v>3.67</v>
      </c>
      <c r="T65" s="37">
        <f>SUMPRODUCT(LTA!J65:AN65,LTA!J$101:AN$101,LTA!J$103:AN$103)</f>
        <v>338.64000000000004</v>
      </c>
      <c r="U65" s="37">
        <f>SUMPRODUCT(LTA!J65:AN65,LTA!J$102:AN$102,LTA!J$103:AN$103)</f>
        <v>107.65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842.29999999999984</v>
      </c>
      <c r="AB65" s="75">
        <f>-STOA!N65</f>
        <v>0</v>
      </c>
      <c r="AC65">
        <f t="shared" si="0"/>
        <v>22.192678186706022</v>
      </c>
      <c r="AD65">
        <f t="shared" si="1"/>
        <v>2484.9774936278764</v>
      </c>
      <c r="AE65">
        <f>'IDT-1'!B65</f>
        <v>0</v>
      </c>
      <c r="AF65" s="24"/>
      <c r="AG65">
        <f t="shared" si="2"/>
        <v>2484.9774936278764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5.4236000000000004</v>
      </c>
      <c r="E66">
        <f>GT_NG!P66</f>
        <v>11.88977163074944</v>
      </c>
      <c r="F66">
        <f>GT_Spot!P66</f>
        <v>0</v>
      </c>
      <c r="G66">
        <f>PPCL_NG!P66</f>
        <v>42.06</v>
      </c>
      <c r="H66">
        <f>PPCL_Spot!P66</f>
        <v>0</v>
      </c>
      <c r="I66">
        <f>Bawana_NG!P66</f>
        <v>-2.3300000000000005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962.68175260661155</v>
      </c>
      <c r="P66" s="36">
        <v>118.2</v>
      </c>
      <c r="Q66" s="36">
        <v>34.485047577221479</v>
      </c>
      <c r="R66" s="38">
        <v>47.5</v>
      </c>
      <c r="S66" s="38">
        <v>3.67</v>
      </c>
      <c r="T66" s="37">
        <f>SUMPRODUCT(LTA!J66:AN66,LTA!J$101:AN$101,LTA!J$103:AN$103)</f>
        <v>320.08000000000004</v>
      </c>
      <c r="U66" s="37">
        <f>SUMPRODUCT(LTA!J66:AN66,LTA!J$102:AN$102,LTA!J$103:AN$103)</f>
        <v>107.80000000000001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832.49999999999989</v>
      </c>
      <c r="AB66" s="75">
        <f>-STOA!N66</f>
        <v>0</v>
      </c>
      <c r="AC66">
        <f t="shared" si="0"/>
        <v>22.010743549095039</v>
      </c>
      <c r="AD66">
        <f t="shared" si="1"/>
        <v>2474.5294282654872</v>
      </c>
      <c r="AE66">
        <f>'IDT-1'!B66</f>
        <v>0</v>
      </c>
      <c r="AF66" s="24"/>
      <c r="AG66">
        <f t="shared" si="2"/>
        <v>2474.5294282654872</v>
      </c>
      <c r="AI66" s="34">
        <f>PXIL!H66</f>
        <v>0</v>
      </c>
      <c r="AJ66" s="34">
        <f>PXIL!N66</f>
        <v>0</v>
      </c>
      <c r="AK66" s="34">
        <f>RTM_IEX!H66</f>
        <v>12.58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5.4236000000000004</v>
      </c>
      <c r="E67">
        <f>GT_NG!P67</f>
        <v>11.88977163074944</v>
      </c>
      <c r="F67">
        <f>GT_Spot!P67</f>
        <v>0</v>
      </c>
      <c r="G67">
        <f>PPCL_NG!P67</f>
        <v>42.06</v>
      </c>
      <c r="H67">
        <f>PPCL_Spot!P67</f>
        <v>0</v>
      </c>
      <c r="I67">
        <f>Bawana_NG!P67</f>
        <v>-2.3300000000000005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965.93539676071998</v>
      </c>
      <c r="P67" s="36">
        <v>118.22521597176264</v>
      </c>
      <c r="Q67" s="36">
        <v>34.495043872477332</v>
      </c>
      <c r="R67" s="38">
        <v>47.5</v>
      </c>
      <c r="S67" s="38">
        <v>3.67</v>
      </c>
      <c r="T67" s="37">
        <f>SUMPRODUCT(LTA!J67:AN67,LTA!J$101:AN$101,LTA!J$103:AN$103)</f>
        <v>300.31</v>
      </c>
      <c r="U67" s="37">
        <f>SUMPRODUCT(LTA!J67:AN67,LTA!J$102:AN$102,LTA!J$103:AN$103)</f>
        <v>107.83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827.53999999999985</v>
      </c>
      <c r="AB67" s="75">
        <f>-STOA!N67</f>
        <v>0</v>
      </c>
      <c r="AC67">
        <f t="shared" si="0"/>
        <v>22.084502841533162</v>
      </c>
      <c r="AD67">
        <f t="shared" si="1"/>
        <v>2398.4645253941758</v>
      </c>
      <c r="AE67">
        <f>'IDT-1'!B67</f>
        <v>0</v>
      </c>
      <c r="AF67" s="24"/>
      <c r="AG67">
        <f t="shared" si="2"/>
        <v>2398.4645253941758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-42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5.4236000000000004</v>
      </c>
      <c r="E68">
        <f>GT_NG!P68</f>
        <v>11.88977163074944</v>
      </c>
      <c r="F68">
        <f>GT_Spot!P68</f>
        <v>0</v>
      </c>
      <c r="G68">
        <f>PPCL_NG!P68</f>
        <v>42.06</v>
      </c>
      <c r="H68">
        <f>PPCL_Spot!P68</f>
        <v>0</v>
      </c>
      <c r="I68">
        <f>Bawana_NG!P68</f>
        <v>-2.3300000000000005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962.04203285151164</v>
      </c>
      <c r="P68" s="36">
        <v>118.22521597176264</v>
      </c>
      <c r="Q68" s="36">
        <v>34.495043872477332</v>
      </c>
      <c r="R68" s="38">
        <v>47.5</v>
      </c>
      <c r="S68" s="38">
        <v>3.67</v>
      </c>
      <c r="T68" s="37">
        <f>SUMPRODUCT(LTA!J68:AN68,LTA!J$101:AN$101,LTA!J$103:AN$103)</f>
        <v>280</v>
      </c>
      <c r="U68" s="37">
        <f>SUMPRODUCT(LTA!J68:AN68,LTA!J$102:AN$102,LTA!J$103:AN$103)</f>
        <v>108.15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814.93999999999983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21.603642943732613</v>
      </c>
      <c r="AD68">
        <f t="shared" ref="AD68:AD98" si="4">SUM(B68:AB68,AI68:AR68)-AC68</f>
        <v>2380.4620213827684</v>
      </c>
      <c r="AE68">
        <f>'IDT-1'!B68</f>
        <v>0</v>
      </c>
      <c r="AF68" s="24"/>
      <c r="AG68">
        <f t="shared" ref="AG68:AG98" si="5">SUM(AD68:AF68)+AT68</f>
        <v>2380.4620213827684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-24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5.4236000000000004</v>
      </c>
      <c r="E69">
        <f>GT_NG!P69</f>
        <v>11.88977163074944</v>
      </c>
      <c r="F69">
        <f>GT_Spot!P69</f>
        <v>0</v>
      </c>
      <c r="G69">
        <f>PPCL_NG!P69</f>
        <v>42.06</v>
      </c>
      <c r="H69">
        <f>PPCL_Spot!P69</f>
        <v>0</v>
      </c>
      <c r="I69">
        <f>Bawana_NG!P69</f>
        <v>-2.3300000000000005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963.12797278902769</v>
      </c>
      <c r="P69" s="36">
        <v>118.32</v>
      </c>
      <c r="Q69" s="36">
        <v>34.524392416337953</v>
      </c>
      <c r="R69" s="38">
        <v>47.5</v>
      </c>
      <c r="S69" s="38">
        <v>3.67</v>
      </c>
      <c r="T69" s="37">
        <f>SUMPRODUCT(LTA!J69:AN69,LTA!J$101:AN$101,LTA!J$103:AN$103)</f>
        <v>258.04000000000002</v>
      </c>
      <c r="U69" s="37">
        <f>SUMPRODUCT(LTA!J69:AN69,LTA!J$102:AN$102,LTA!J$103:AN$103)</f>
        <v>108.47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799.53999999999985</v>
      </c>
      <c r="AB69" s="75">
        <f>-STOA!N69</f>
        <v>0</v>
      </c>
      <c r="AC69">
        <f t="shared" si="3"/>
        <v>21.971955401026257</v>
      </c>
      <c r="AD69">
        <f t="shared" si="4"/>
        <v>2267.2637814350887</v>
      </c>
      <c r="AE69">
        <f>'IDT-1'!B69</f>
        <v>0</v>
      </c>
      <c r="AF69" s="24"/>
      <c r="AG69">
        <f t="shared" si="5"/>
        <v>2267.2637814350887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-101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5.4236000000000004</v>
      </c>
      <c r="E70">
        <f>GT_NG!P70</f>
        <v>11.88977163074944</v>
      </c>
      <c r="F70">
        <f>GT_Spot!P70</f>
        <v>0</v>
      </c>
      <c r="G70">
        <f>PPCL_NG!P70</f>
        <v>42.06</v>
      </c>
      <c r="H70">
        <f>PPCL_Spot!P70</f>
        <v>0</v>
      </c>
      <c r="I70">
        <f>Bawana_NG!P70</f>
        <v>-2.3300000000000005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963.12797278902769</v>
      </c>
      <c r="P70" s="36">
        <v>118.32</v>
      </c>
      <c r="Q70" s="36">
        <v>34.524392416337953</v>
      </c>
      <c r="R70" s="38">
        <v>47.5</v>
      </c>
      <c r="S70" s="38">
        <v>3.67</v>
      </c>
      <c r="T70" s="37">
        <f>SUMPRODUCT(LTA!J70:AN70,LTA!J$101:AN$101,LTA!J$103:AN$103)</f>
        <v>236.14</v>
      </c>
      <c r="U70" s="37">
        <f>SUMPRODUCT(LTA!J70:AN70,LTA!J$102:AN$102,LTA!J$103:AN$103)</f>
        <v>108.65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792.53999999999985</v>
      </c>
      <c r="AB70" s="75">
        <f>-STOA!N70</f>
        <v>0</v>
      </c>
      <c r="AC70">
        <f t="shared" si="3"/>
        <v>21.736975656070651</v>
      </c>
      <c r="AD70">
        <f t="shared" si="4"/>
        <v>2236.7787611800445</v>
      </c>
      <c r="AE70">
        <f>'IDT-1'!B70</f>
        <v>0</v>
      </c>
      <c r="AF70" s="24"/>
      <c r="AG70">
        <f t="shared" si="5"/>
        <v>2236.7787611800445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-103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5.4236000000000004</v>
      </c>
      <c r="E71">
        <f>GT_NG!P71</f>
        <v>11.88977163074944</v>
      </c>
      <c r="F71">
        <f>GT_Spot!P71</f>
        <v>0</v>
      </c>
      <c r="G71">
        <f>PPCL_NG!P71</f>
        <v>43.28</v>
      </c>
      <c r="H71">
        <f>PPCL_Spot!P71</f>
        <v>0</v>
      </c>
      <c r="I71">
        <f>Bawana_NG!P71</f>
        <v>-2.3300000000000005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915.18149616384005</v>
      </c>
      <c r="P71" s="36">
        <v>118.32</v>
      </c>
      <c r="Q71" s="36">
        <v>34.524392416337953</v>
      </c>
      <c r="R71" s="38">
        <v>43.924826904055386</v>
      </c>
      <c r="S71" s="38">
        <v>3.67</v>
      </c>
      <c r="T71" s="37">
        <f>SUMPRODUCT(LTA!J71:AN71,LTA!J$101:AN$101,LTA!J$103:AN$103)</f>
        <v>211.37</v>
      </c>
      <c r="U71" s="37">
        <f>SUMPRODUCT(LTA!J71:AN71,LTA!J$102:AN$102,LTA!J$103:AN$103)</f>
        <v>109.33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762.07999999999993</v>
      </c>
      <c r="AB71" s="75">
        <f>-STOA!N71</f>
        <v>0</v>
      </c>
      <c r="AC71">
        <f t="shared" si="3"/>
        <v>20.840915521091269</v>
      </c>
      <c r="AD71">
        <f t="shared" si="4"/>
        <v>2129.8231715938919</v>
      </c>
      <c r="AE71">
        <f>'IDT-1'!B71</f>
        <v>0</v>
      </c>
      <c r="AF71" s="24"/>
      <c r="AG71">
        <f t="shared" si="5"/>
        <v>2129.8231715938919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-106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5.4236000000000004</v>
      </c>
      <c r="E72">
        <f>GT_NG!P72</f>
        <v>11.88977163074944</v>
      </c>
      <c r="F72">
        <f>GT_Spot!P72</f>
        <v>0</v>
      </c>
      <c r="G72">
        <f>PPCL_NG!P72</f>
        <v>43.28</v>
      </c>
      <c r="H72">
        <f>PPCL_Spot!P72</f>
        <v>0</v>
      </c>
      <c r="I72">
        <f>Bawana_NG!P72</f>
        <v>-2.3300000000000005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874.95330293077734</v>
      </c>
      <c r="P72" s="36">
        <v>118.32</v>
      </c>
      <c r="Q72" s="36">
        <v>34.524392416337953</v>
      </c>
      <c r="R72" s="38">
        <v>38.04</v>
      </c>
      <c r="S72" s="38">
        <v>3.67</v>
      </c>
      <c r="T72" s="37">
        <f>SUMPRODUCT(LTA!J72:AN72,LTA!J$101:AN$101,LTA!J$103:AN$103)</f>
        <v>189.42000000000002</v>
      </c>
      <c r="U72" s="37">
        <f>SUMPRODUCT(LTA!J72:AN72,LTA!J$102:AN$102,LTA!J$103:AN$103)</f>
        <v>109.82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751.57999999999993</v>
      </c>
      <c r="AB72" s="75">
        <f>-STOA!N72</f>
        <v>0</v>
      </c>
      <c r="AC72">
        <f t="shared" si="3"/>
        <v>19.603429037508523</v>
      </c>
      <c r="AD72">
        <f t="shared" si="4"/>
        <v>2114.9876379403563</v>
      </c>
      <c r="AE72">
        <f>'IDT-1'!B72</f>
        <v>0</v>
      </c>
      <c r="AF72" s="24"/>
      <c r="AG72">
        <f t="shared" si="5"/>
        <v>2114.9876379403563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-44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5.4236000000000004</v>
      </c>
      <c r="E73">
        <f>GT_NG!P73</f>
        <v>13.332083459328695</v>
      </c>
      <c r="F73">
        <f>GT_Spot!P73</f>
        <v>0</v>
      </c>
      <c r="G73">
        <f>PPCL_NG!P73</f>
        <v>43.28</v>
      </c>
      <c r="H73">
        <f>PPCL_Spot!P73</f>
        <v>0</v>
      </c>
      <c r="I73">
        <f>Bawana_NG!P73</f>
        <v>-2.3300000000000005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869.37488882037917</v>
      </c>
      <c r="P73" s="36">
        <v>118.32</v>
      </c>
      <c r="Q73" s="36">
        <v>34.524392416337953</v>
      </c>
      <c r="R73" s="38">
        <v>23.45</v>
      </c>
      <c r="S73" s="38">
        <v>3.67</v>
      </c>
      <c r="T73" s="37">
        <f>SUMPRODUCT(LTA!J73:AN73,LTA!J$101:AN$101,LTA!J$103:AN$103)</f>
        <v>166.71</v>
      </c>
      <c r="U73" s="37">
        <f>SUMPRODUCT(LTA!J73:AN73,LTA!J$102:AN$102,LTA!J$103:AN$103)</f>
        <v>109.45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734.07999999999993</v>
      </c>
      <c r="AB73" s="75">
        <f>-STOA!N73</f>
        <v>0</v>
      </c>
      <c r="AC73">
        <f t="shared" si="3"/>
        <v>18.832947766807045</v>
      </c>
      <c r="AD73">
        <f t="shared" si="4"/>
        <v>2084.4520169292387</v>
      </c>
      <c r="AE73">
        <f>'IDT-1'!B73</f>
        <v>0</v>
      </c>
      <c r="AF73" s="24"/>
      <c r="AG73">
        <f t="shared" si="5"/>
        <v>2084.4520169292387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-16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5.4236000000000004</v>
      </c>
      <c r="E74">
        <f>GT_NG!P74</f>
        <v>13.332083459328695</v>
      </c>
      <c r="F74">
        <f>GT_Spot!P74</f>
        <v>0</v>
      </c>
      <c r="G74">
        <f>PPCL_NG!P74</f>
        <v>43.28</v>
      </c>
      <c r="H74">
        <f>PPCL_Spot!P74</f>
        <v>0</v>
      </c>
      <c r="I74">
        <f>Bawana_NG!P74</f>
        <v>-2.3300000000000005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869.27189701245698</v>
      </c>
      <c r="P74" s="36">
        <v>118.32</v>
      </c>
      <c r="Q74" s="36">
        <v>34.524392416337953</v>
      </c>
      <c r="R74" s="38">
        <v>12.564799388612915</v>
      </c>
      <c r="S74" s="38">
        <v>3.67</v>
      </c>
      <c r="T74" s="37">
        <f>SUMPRODUCT(LTA!J74:AN74,LTA!J$101:AN$101,LTA!J$103:AN$103)</f>
        <v>144.81</v>
      </c>
      <c r="U74" s="37">
        <f>SUMPRODUCT(LTA!J74:AN74,LTA!J$102:AN$102,LTA!J$103:AN$103)</f>
        <v>108.61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730.57999999999993</v>
      </c>
      <c r="AB74" s="75">
        <f>-STOA!N74</f>
        <v>0</v>
      </c>
      <c r="AC74">
        <f t="shared" si="3"/>
        <v>18.443192780861754</v>
      </c>
      <c r="AD74">
        <f t="shared" si="4"/>
        <v>2054.6135794958745</v>
      </c>
      <c r="AE74">
        <f>'IDT-1'!B74</f>
        <v>0</v>
      </c>
      <c r="AF74" s="24"/>
      <c r="AG74">
        <f t="shared" si="5"/>
        <v>2054.6135794958745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-9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5.4236000000000004</v>
      </c>
      <c r="E75">
        <f>GT_NG!P75</f>
        <v>13.45219231932265</v>
      </c>
      <c r="F75">
        <f>GT_Spot!P75</f>
        <v>0</v>
      </c>
      <c r="G75">
        <f>PPCL_NG!P75</f>
        <v>43.28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878.5986572799078</v>
      </c>
      <c r="P75" s="36">
        <v>118.32</v>
      </c>
      <c r="Q75" s="36">
        <v>34.525024745269285</v>
      </c>
      <c r="R75" s="38">
        <v>0</v>
      </c>
      <c r="S75" s="38">
        <v>3.67</v>
      </c>
      <c r="T75" s="37">
        <f>SUMPRODUCT(LTA!J75:AN75,LTA!J$101:AN$101,LTA!J$103:AN$103)</f>
        <v>125.69</v>
      </c>
      <c r="U75" s="37">
        <f>SUMPRODUCT(LTA!J75:AN75,LTA!J$102:AN$102,LTA!J$103:AN$103)</f>
        <v>107.27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729.57</v>
      </c>
      <c r="AB75" s="75">
        <f>-STOA!N75</f>
        <v>0</v>
      </c>
      <c r="AC75">
        <f t="shared" si="3"/>
        <v>18.351345411358317</v>
      </c>
      <c r="AD75">
        <f t="shared" si="4"/>
        <v>2062.3481289331417</v>
      </c>
      <c r="AE75">
        <f>'IDT-1'!B75</f>
        <v>0</v>
      </c>
      <c r="AF75" s="24"/>
      <c r="AG75">
        <f t="shared" si="5"/>
        <v>2062.3481289331417</v>
      </c>
      <c r="AI75" s="34">
        <f>PXIL!H75</f>
        <v>0</v>
      </c>
      <c r="AJ75" s="34">
        <f>PXIL!N75</f>
        <v>0</v>
      </c>
      <c r="AK75" s="34">
        <f>RTM_IEX!H75</f>
        <v>23.23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5.4236000000000004</v>
      </c>
      <c r="E76">
        <f>GT_NG!P76</f>
        <v>13.45219231932265</v>
      </c>
      <c r="F76">
        <f>GT_Spot!P76</f>
        <v>0</v>
      </c>
      <c r="G76">
        <f>PPCL_NG!P76</f>
        <v>43.28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891.37005634833838</v>
      </c>
      <c r="P76" s="36">
        <v>118.32</v>
      </c>
      <c r="Q76" s="36">
        <v>34.525024745269285</v>
      </c>
      <c r="R76" s="38">
        <v>0</v>
      </c>
      <c r="S76" s="38">
        <v>3.67</v>
      </c>
      <c r="T76" s="37">
        <f>SUMPRODUCT(LTA!J76:AN76,LTA!J$101:AN$101,LTA!J$103:AN$103)</f>
        <v>110.36</v>
      </c>
      <c r="U76" s="37">
        <f>SUMPRODUCT(LTA!J76:AN76,LTA!J$102:AN$102,LTA!J$103:AN$103)</f>
        <v>106.03999999999999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722.57</v>
      </c>
      <c r="AB76" s="75">
        <f>-STOA!N76</f>
        <v>0</v>
      </c>
      <c r="AC76">
        <f t="shared" si="3"/>
        <v>18.154237723160502</v>
      </c>
      <c r="AD76">
        <f t="shared" si="4"/>
        <v>2040.1466356897697</v>
      </c>
      <c r="AE76">
        <f>'IDT-1'!B76</f>
        <v>0</v>
      </c>
      <c r="AF76" s="24"/>
      <c r="AG76">
        <f t="shared" si="5"/>
        <v>2040.1466356897697</v>
      </c>
      <c r="AI76" s="34">
        <f>PXIL!H76</f>
        <v>0</v>
      </c>
      <c r="AJ76" s="34">
        <f>PXIL!N76</f>
        <v>0</v>
      </c>
      <c r="AK76" s="34">
        <f>RTM_IEX!H76</f>
        <v>11.62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5.4236000000000004</v>
      </c>
      <c r="E77">
        <f>GT_NG!P77</f>
        <v>13.45219231932265</v>
      </c>
      <c r="F77">
        <f>GT_Spot!P77</f>
        <v>0</v>
      </c>
      <c r="G77">
        <f>PPCL_NG!P77</f>
        <v>43.28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904.42349920052595</v>
      </c>
      <c r="P77" s="36">
        <v>118.32</v>
      </c>
      <c r="Q77" s="36">
        <v>34.525024745269285</v>
      </c>
      <c r="R77" s="38">
        <v>0</v>
      </c>
      <c r="S77" s="38">
        <v>3.67</v>
      </c>
      <c r="T77" s="37">
        <f>SUMPRODUCT(LTA!J77:AN77,LTA!J$101:AN$101,LTA!J$103:AN$103)</f>
        <v>98.46</v>
      </c>
      <c r="U77" s="37">
        <f>SUMPRODUCT(LTA!J77:AN77,LTA!J$102:AN$102,LTA!J$103:AN$103)</f>
        <v>104.67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719.07</v>
      </c>
      <c r="AB77" s="75">
        <f>-STOA!N77</f>
        <v>0</v>
      </c>
      <c r="AC77">
        <f t="shared" si="3"/>
        <v>18.019276020259756</v>
      </c>
      <c r="AD77">
        <f t="shared" si="4"/>
        <v>2024.9450402448585</v>
      </c>
      <c r="AE77">
        <f>'IDT-1'!B77</f>
        <v>0</v>
      </c>
      <c r="AF77" s="24"/>
      <c r="AG77">
        <f t="shared" si="5"/>
        <v>2024.9450402448585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5.4236000000000004</v>
      </c>
      <c r="E78">
        <f>GT_NG!P78</f>
        <v>13.45219231932265</v>
      </c>
      <c r="F78">
        <f>GT_Spot!P78</f>
        <v>0</v>
      </c>
      <c r="G78">
        <f>PPCL_NG!P78</f>
        <v>43.28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915.78473504741385</v>
      </c>
      <c r="P78" s="36">
        <v>118.32</v>
      </c>
      <c r="Q78" s="36">
        <v>34.525024745269285</v>
      </c>
      <c r="R78" s="38">
        <v>0</v>
      </c>
      <c r="S78" s="38">
        <v>3.67</v>
      </c>
      <c r="T78" s="37">
        <f>SUMPRODUCT(LTA!J78:AN78,LTA!J$101:AN$101,LTA!J$103:AN$103)</f>
        <v>86.37</v>
      </c>
      <c r="U78" s="37">
        <f>SUMPRODUCT(LTA!J78:AN78,LTA!J$102:AN$102,LTA!J$103:AN$103)</f>
        <v>104.24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712.07</v>
      </c>
      <c r="AB78" s="75">
        <f>-STOA!N78</f>
        <v>0</v>
      </c>
      <c r="AC78">
        <f t="shared" si="3"/>
        <v>18.092326895712368</v>
      </c>
      <c r="AD78">
        <f t="shared" si="4"/>
        <v>2033.1732252162935</v>
      </c>
      <c r="AE78">
        <f>'IDT-1'!B78</f>
        <v>0</v>
      </c>
      <c r="AF78" s="24"/>
      <c r="AG78">
        <f t="shared" si="5"/>
        <v>2033.1732252162935</v>
      </c>
      <c r="AI78" s="34">
        <f>PXIL!H78</f>
        <v>0</v>
      </c>
      <c r="AJ78" s="34">
        <f>PXIL!N78</f>
        <v>0</v>
      </c>
      <c r="AK78" s="34">
        <f>RTM_IEX!H78</f>
        <v>16.46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5.4236000000000004</v>
      </c>
      <c r="E79">
        <f>GT_NG!P79</f>
        <v>13.45219231932265</v>
      </c>
      <c r="F79">
        <f>GT_Spot!P79</f>
        <v>0</v>
      </c>
      <c r="G79">
        <f>PPCL_NG!P79</f>
        <v>43.28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963.35741583021581</v>
      </c>
      <c r="P79" s="36">
        <v>118.32</v>
      </c>
      <c r="Q79" s="36">
        <v>34.525024745269285</v>
      </c>
      <c r="R79" s="38">
        <v>0</v>
      </c>
      <c r="S79" s="38">
        <v>3.67</v>
      </c>
      <c r="T79" s="37">
        <f>SUMPRODUCT(LTA!J79:AN79,LTA!J$101:AN$101,LTA!J$103:AN$103)</f>
        <v>78.75</v>
      </c>
      <c r="U79" s="37">
        <f>SUMPRODUCT(LTA!J79:AN79,LTA!J$102:AN$102,LTA!J$103:AN$103)</f>
        <v>103.21000000000001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705.12</v>
      </c>
      <c r="AB79" s="75">
        <f>-STOA!N79</f>
        <v>0</v>
      </c>
      <c r="AC79">
        <f t="shared" si="3"/>
        <v>18.397522909522735</v>
      </c>
      <c r="AD79">
        <f t="shared" si="4"/>
        <v>2029.3807099852852</v>
      </c>
      <c r="AE79">
        <f>'IDT-1'!B79</f>
        <v>0</v>
      </c>
      <c r="AF79" s="24"/>
      <c r="AG79">
        <f t="shared" si="5"/>
        <v>2029.3807099852852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-19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5.4236000000000004</v>
      </c>
      <c r="E80">
        <f>GT_NG!P80</f>
        <v>12.696414094169006</v>
      </c>
      <c r="F80">
        <f>GT_Spot!P80</f>
        <v>0</v>
      </c>
      <c r="G80">
        <f>PPCL_NG!P80</f>
        <v>43.28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1006.7142605904132</v>
      </c>
      <c r="P80" s="36">
        <v>118.32</v>
      </c>
      <c r="Q80" s="36">
        <v>34.525024745269285</v>
      </c>
      <c r="R80" s="38">
        <v>0</v>
      </c>
      <c r="S80" s="38">
        <v>3.67</v>
      </c>
      <c r="T80" s="37">
        <f>SUMPRODUCT(LTA!J80:AN80,LTA!J$101:AN$101,LTA!J$103:AN$103)</f>
        <v>73.239999999999995</v>
      </c>
      <c r="U80" s="37">
        <f>SUMPRODUCT(LTA!J80:AN80,LTA!J$102:AN$102,LTA!J$103:AN$103)</f>
        <v>101.9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702.32</v>
      </c>
      <c r="AB80" s="75">
        <f>-STOA!N80</f>
        <v>0</v>
      </c>
      <c r="AC80">
        <f t="shared" si="3"/>
        <v>19.042881395918936</v>
      </c>
      <c r="AD80">
        <f t="shared" si="4"/>
        <v>2021.7164180339325</v>
      </c>
      <c r="AE80">
        <f>'IDT-1'!B80</f>
        <v>0</v>
      </c>
      <c r="AF80" s="24"/>
      <c r="AG80">
        <f t="shared" si="5"/>
        <v>2021.7164180339325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-59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5.4236000000000004</v>
      </c>
      <c r="E81">
        <f>GT_NG!P81</f>
        <v>12.696414094169006</v>
      </c>
      <c r="F81">
        <f>GT_Spot!P81</f>
        <v>0</v>
      </c>
      <c r="G81">
        <f>PPCL_NG!P81</f>
        <v>43.28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1036.7762310467831</v>
      </c>
      <c r="P81" s="36">
        <v>118.32</v>
      </c>
      <c r="Q81" s="36">
        <v>34.525024745269285</v>
      </c>
      <c r="R81" s="38">
        <v>0</v>
      </c>
      <c r="S81" s="38">
        <v>3.67</v>
      </c>
      <c r="T81" s="37">
        <f>SUMPRODUCT(LTA!J81:AN81,LTA!J$101:AN$101,LTA!J$103:AN$103)</f>
        <v>83.34</v>
      </c>
      <c r="U81" s="37">
        <f>SUMPRODUCT(LTA!J81:AN81,LTA!J$102:AN$102,LTA!J$103:AN$103)</f>
        <v>120.71000000000001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699.52</v>
      </c>
      <c r="AB81" s="75">
        <f>-STOA!N81</f>
        <v>0</v>
      </c>
      <c r="AC81">
        <f t="shared" si="3"/>
        <v>19.013385212125463</v>
      </c>
      <c r="AD81">
        <f t="shared" si="4"/>
        <v>2136.9178846740961</v>
      </c>
      <c r="AE81">
        <f>'IDT-1'!B81</f>
        <v>0</v>
      </c>
      <c r="AF81" s="24"/>
      <c r="AG81">
        <f t="shared" si="5"/>
        <v>2136.9178846740961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5.4236000000000004</v>
      </c>
      <c r="E82">
        <f>GT_NG!P82</f>
        <v>12.696414094169006</v>
      </c>
      <c r="F82">
        <f>GT_Spot!P82</f>
        <v>0</v>
      </c>
      <c r="G82">
        <f>PPCL_NG!P82</f>
        <v>43.28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1037.8216357509373</v>
      </c>
      <c r="P82" s="36">
        <v>118.32</v>
      </c>
      <c r="Q82" s="36">
        <v>34.524392416337953</v>
      </c>
      <c r="R82" s="38">
        <v>0</v>
      </c>
      <c r="S82" s="38">
        <v>3.67</v>
      </c>
      <c r="T82" s="37">
        <f>SUMPRODUCT(LTA!J82:AN82,LTA!J$101:AN$101,LTA!J$103:AN$103)</f>
        <v>81.849999999999994</v>
      </c>
      <c r="U82" s="37">
        <f>SUMPRODUCT(LTA!J82:AN82,LTA!J$102:AN$102,LTA!J$103:AN$103)</f>
        <v>122.10999999999999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698.12</v>
      </c>
      <c r="AB82" s="75">
        <f>-STOA!N82</f>
        <v>0</v>
      </c>
      <c r="AC82">
        <f t="shared" si="3"/>
        <v>19.103187209027425</v>
      </c>
      <c r="AD82">
        <f t="shared" si="4"/>
        <v>2147.0328550524168</v>
      </c>
      <c r="AE82">
        <f>'IDT-1'!B82</f>
        <v>29</v>
      </c>
      <c r="AF82" s="24"/>
      <c r="AG82">
        <f t="shared" si="5"/>
        <v>2176.0328550524168</v>
      </c>
      <c r="AI82" s="34">
        <f>PXIL!H82</f>
        <v>0</v>
      </c>
      <c r="AJ82" s="34">
        <f>PXIL!N82</f>
        <v>0</v>
      </c>
      <c r="AK82" s="34">
        <f>RTM_IEX!H82</f>
        <v>10.65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5.4236000000000004</v>
      </c>
      <c r="E83">
        <f>GT_NG!P83</f>
        <v>12.696414094169006</v>
      </c>
      <c r="F83">
        <f>GT_Spot!P83</f>
        <v>0</v>
      </c>
      <c r="G83">
        <f>PPCL_NG!P83</f>
        <v>43.28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1046.3086640207689</v>
      </c>
      <c r="P83" s="36">
        <v>118.32</v>
      </c>
      <c r="Q83" s="36">
        <v>34.524392416337953</v>
      </c>
      <c r="R83" s="38">
        <v>0</v>
      </c>
      <c r="S83" s="38">
        <v>3.67</v>
      </c>
      <c r="T83" s="37">
        <f>SUMPRODUCT(LTA!J83:AN83,LTA!J$101:AN$101,LTA!J$103:AN$103)</f>
        <v>82.8</v>
      </c>
      <c r="U83" s="37">
        <f>SUMPRODUCT(LTA!J83:AN83,LTA!J$102:AN$102,LTA!J$103:AN$103)</f>
        <v>122.97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696.02999999999986</v>
      </c>
      <c r="AB83" s="75">
        <f>-STOA!N83</f>
        <v>0</v>
      </c>
      <c r="AC83">
        <f t="shared" si="3"/>
        <v>19.081689057801942</v>
      </c>
      <c r="AD83">
        <f t="shared" si="4"/>
        <v>2144.6113814734736</v>
      </c>
      <c r="AE83">
        <f>'IDT-1'!B83</f>
        <v>81</v>
      </c>
      <c r="AF83" s="24"/>
      <c r="AG83">
        <f t="shared" si="5"/>
        <v>2225.6113814734736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5.4236000000000004</v>
      </c>
      <c r="E84">
        <f>GT_NG!P84</f>
        <v>12.696414094169006</v>
      </c>
      <c r="F84">
        <f>GT_Spot!P84</f>
        <v>0</v>
      </c>
      <c r="G84">
        <f>PPCL_NG!P84</f>
        <v>43.28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1044.5794886019455</v>
      </c>
      <c r="P84" s="36">
        <v>118.32</v>
      </c>
      <c r="Q84" s="36">
        <v>34.524392416337953</v>
      </c>
      <c r="R84" s="38">
        <v>0</v>
      </c>
      <c r="S84" s="38">
        <v>3.67</v>
      </c>
      <c r="T84" s="37">
        <f>SUMPRODUCT(LTA!J84:AN84,LTA!J$101:AN$101,LTA!J$103:AN$103)</f>
        <v>81.22</v>
      </c>
      <c r="U84" s="37">
        <f>SUMPRODUCT(LTA!J84:AN84,LTA!J$102:AN$102,LTA!J$103:AN$103)</f>
        <v>122.15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696.02999999999986</v>
      </c>
      <c r="AB84" s="75">
        <f>-STOA!N84</f>
        <v>0</v>
      </c>
      <c r="AC84">
        <f t="shared" si="3"/>
        <v>19.320574267304352</v>
      </c>
      <c r="AD84">
        <f t="shared" si="4"/>
        <v>2109.243320845148</v>
      </c>
      <c r="AE84">
        <f>'IDT-1'!B84</f>
        <v>127</v>
      </c>
      <c r="AF84" s="24"/>
      <c r="AG84">
        <f t="shared" si="5"/>
        <v>2236.243320845148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-31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5.4236000000000004</v>
      </c>
      <c r="E85">
        <f>GT_NG!P85</f>
        <v>12.696414094169006</v>
      </c>
      <c r="F85">
        <f>GT_Spot!P85</f>
        <v>0</v>
      </c>
      <c r="G85">
        <f>PPCL_NG!P85</f>
        <v>43.28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1040.3209893300464</v>
      </c>
      <c r="P85" s="36">
        <v>118.32</v>
      </c>
      <c r="Q85" s="36">
        <v>34.524392416337953</v>
      </c>
      <c r="R85" s="38">
        <v>0</v>
      </c>
      <c r="S85" s="38">
        <v>3.67</v>
      </c>
      <c r="T85" s="37">
        <f>SUMPRODUCT(LTA!J85:AN85,LTA!J$101:AN$101,LTA!J$103:AN$103)</f>
        <v>79.84</v>
      </c>
      <c r="U85" s="37">
        <f>SUMPRODUCT(LTA!J85:AN85,LTA!J$102:AN$102,LTA!J$103:AN$103)</f>
        <v>122.58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696.02999999999986</v>
      </c>
      <c r="AB85" s="75">
        <f>-STOA!N85</f>
        <v>0</v>
      </c>
      <c r="AC85">
        <f t="shared" si="3"/>
        <v>20.231206359910189</v>
      </c>
      <c r="AD85">
        <f t="shared" si="4"/>
        <v>2103.3341894806431</v>
      </c>
      <c r="AE85">
        <f>'IDT-1'!B85</f>
        <v>112.01600000000001</v>
      </c>
      <c r="AF85" s="24"/>
      <c r="AG85">
        <f t="shared" si="5"/>
        <v>2215.3501894806432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-85</v>
      </c>
      <c r="AM85" s="34">
        <f>RTM_PXI!H85</f>
        <v>0</v>
      </c>
      <c r="AN85" s="34">
        <f>RTM_PXI!N85</f>
        <v>0</v>
      </c>
      <c r="AO85" s="150">
        <f>GDAM_IEX!H85</f>
        <v>54.21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5.4236000000000004</v>
      </c>
      <c r="E86">
        <f>GT_NG!P86</f>
        <v>12.696414094169006</v>
      </c>
      <c r="F86">
        <f>GT_Spot!P86</f>
        <v>0</v>
      </c>
      <c r="G86">
        <f>PPCL_NG!P86</f>
        <v>43.28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1037.5416782299123</v>
      </c>
      <c r="P86" s="36">
        <v>118.32</v>
      </c>
      <c r="Q86" s="36">
        <v>34.524392416337953</v>
      </c>
      <c r="R86" s="38">
        <v>0</v>
      </c>
      <c r="S86" s="38">
        <v>3.67</v>
      </c>
      <c r="T86" s="37">
        <f>SUMPRODUCT(LTA!J86:AN86,LTA!J$101:AN$101,LTA!J$103:AN$103)</f>
        <v>79.550000000000011</v>
      </c>
      <c r="U86" s="37">
        <f>SUMPRODUCT(LTA!J86:AN86,LTA!J$102:AN$102,LTA!J$103:AN$103)</f>
        <v>123.72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696.02999999999986</v>
      </c>
      <c r="AB86" s="75">
        <f>-STOA!N86</f>
        <v>0</v>
      </c>
      <c r="AC86">
        <f t="shared" si="3"/>
        <v>20.423364080017549</v>
      </c>
      <c r="AD86">
        <f t="shared" si="4"/>
        <v>2098.8627206604019</v>
      </c>
      <c r="AE86">
        <f>'IDT-1'!B86</f>
        <v>144.35599999999999</v>
      </c>
      <c r="AF86" s="24"/>
      <c r="AG86">
        <f t="shared" si="5"/>
        <v>2243.2187206604021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-98</v>
      </c>
      <c r="AM86" s="34">
        <f>RTM_PXI!H86</f>
        <v>0</v>
      </c>
      <c r="AN86" s="34">
        <f>RTM_PXI!N86</f>
        <v>0</v>
      </c>
      <c r="AO86" s="150">
        <f>GDAM_IEX!H86</f>
        <v>64.86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5.4236000000000004</v>
      </c>
      <c r="E87">
        <f>GT_NG!P87</f>
        <v>12.696414094169006</v>
      </c>
      <c r="F87">
        <f>GT_Spot!P87</f>
        <v>0</v>
      </c>
      <c r="G87">
        <f>PPCL_NG!P87</f>
        <v>43.57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1055.4449861105334</v>
      </c>
      <c r="P87" s="36">
        <v>118.32</v>
      </c>
      <c r="Q87" s="36">
        <v>34.524392416337953</v>
      </c>
      <c r="R87" s="38">
        <v>0</v>
      </c>
      <c r="S87" s="38">
        <v>3.67</v>
      </c>
      <c r="T87" s="37">
        <f>SUMPRODUCT(LTA!J87:AN87,LTA!J$101:AN$101,LTA!J$103:AN$103)</f>
        <v>77.699999999999989</v>
      </c>
      <c r="U87" s="37">
        <f>SUMPRODUCT(LTA!J87:AN87,LTA!J$102:AN$102,LTA!J$103:AN$103)</f>
        <v>122.56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91.96</v>
      </c>
      <c r="Z87" s="34">
        <f>IEX!N87</f>
        <v>0</v>
      </c>
      <c r="AA87" s="75">
        <f>STOA!H87</f>
        <v>696.02999999999986</v>
      </c>
      <c r="AB87" s="75">
        <f>-STOA!N87</f>
        <v>0</v>
      </c>
      <c r="AC87">
        <f t="shared" si="3"/>
        <v>20.493600853612371</v>
      </c>
      <c r="AD87">
        <f t="shared" si="4"/>
        <v>2175.0757917674277</v>
      </c>
      <c r="AE87">
        <f>'IDT-1'!B87</f>
        <v>134.06799999999998</v>
      </c>
      <c r="AF87" s="24"/>
      <c r="AG87">
        <f t="shared" si="5"/>
        <v>2309.1437917674275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-64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5.4236000000000004</v>
      </c>
      <c r="E88">
        <f>GT_NG!P88</f>
        <v>12.696414094169006</v>
      </c>
      <c r="F88">
        <f>GT_Spot!P88</f>
        <v>0</v>
      </c>
      <c r="G88">
        <f>PPCL_NG!P88</f>
        <v>43.57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1056.1517505697404</v>
      </c>
      <c r="P88" s="36">
        <v>118.32</v>
      </c>
      <c r="Q88" s="36">
        <v>34.524392416337953</v>
      </c>
      <c r="R88" s="38">
        <v>0</v>
      </c>
      <c r="S88" s="38">
        <v>3.67</v>
      </c>
      <c r="T88" s="37">
        <f>SUMPRODUCT(LTA!J88:AN88,LTA!J$101:AN$101,LTA!J$103:AN$103)</f>
        <v>79.13</v>
      </c>
      <c r="U88" s="37">
        <f>SUMPRODUCT(LTA!J88:AN88,LTA!J$102:AN$102,LTA!J$103:AN$103)</f>
        <v>123.22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696.02999999999986</v>
      </c>
      <c r="AB88" s="75">
        <f>-STOA!N88</f>
        <v>0</v>
      </c>
      <c r="AC88">
        <f t="shared" si="3"/>
        <v>19.637939360675833</v>
      </c>
      <c r="AD88">
        <f t="shared" si="4"/>
        <v>2094.7682177195716</v>
      </c>
      <c r="AE88">
        <f>'IDT-1'!B88</f>
        <v>247</v>
      </c>
      <c r="AF88" s="24"/>
      <c r="AG88">
        <f t="shared" si="5"/>
        <v>2341.7682177195716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-56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5.4236000000000004</v>
      </c>
      <c r="E89">
        <f>GT_NG!P89</f>
        <v>12.696414094169006</v>
      </c>
      <c r="F89">
        <f>GT_Spot!P89</f>
        <v>0</v>
      </c>
      <c r="G89">
        <f>PPCL_NG!P89</f>
        <v>43.57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1020.6868346348856</v>
      </c>
      <c r="P89" s="36">
        <v>118.32</v>
      </c>
      <c r="Q89" s="36">
        <v>34.524392416337953</v>
      </c>
      <c r="R89" s="38">
        <v>0</v>
      </c>
      <c r="S89" s="38">
        <v>3.67</v>
      </c>
      <c r="T89" s="37">
        <f>SUMPRODUCT(LTA!J89:AN89,LTA!J$101:AN$101,LTA!J$103:AN$103)</f>
        <v>74.960000000000008</v>
      </c>
      <c r="U89" s="37">
        <f>SUMPRODUCT(LTA!J89:AN89,LTA!J$102:AN$102,LTA!J$103:AN$103)</f>
        <v>108.53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696.02999999999986</v>
      </c>
      <c r="AB89" s="75">
        <f>-STOA!N89</f>
        <v>0</v>
      </c>
      <c r="AC89">
        <f t="shared" si="3"/>
        <v>19.257539503193257</v>
      </c>
      <c r="AD89">
        <f t="shared" si="4"/>
        <v>2029.8237016421992</v>
      </c>
      <c r="AE89">
        <f>'IDT-1'!B89</f>
        <v>274</v>
      </c>
      <c r="AF89" s="24"/>
      <c r="AG89">
        <f t="shared" si="5"/>
        <v>2303.823701642199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-67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5.4236000000000004</v>
      </c>
      <c r="E90">
        <f>GT_NG!P90</f>
        <v>12.696414094169006</v>
      </c>
      <c r="F90">
        <f>GT_Spot!P90</f>
        <v>0</v>
      </c>
      <c r="G90">
        <f>PPCL_NG!P90</f>
        <v>43.57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1027.0780947143762</v>
      </c>
      <c r="P90" s="36">
        <v>118.32</v>
      </c>
      <c r="Q90" s="36">
        <v>34.524392416337953</v>
      </c>
      <c r="R90" s="38">
        <v>0</v>
      </c>
      <c r="S90" s="38">
        <v>3.67</v>
      </c>
      <c r="T90" s="37">
        <f>SUMPRODUCT(LTA!J90:AN90,LTA!J$101:AN$101,LTA!J$103:AN$103)</f>
        <v>73.94</v>
      </c>
      <c r="U90" s="37">
        <f>SUMPRODUCT(LTA!J90:AN90,LTA!J$102:AN$102,LTA!J$103:AN$103)</f>
        <v>107.58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10.65</v>
      </c>
      <c r="Z90" s="34">
        <f>IEX!N90</f>
        <v>0</v>
      </c>
      <c r="AA90" s="75">
        <f>STOA!H90</f>
        <v>696.06999999999982</v>
      </c>
      <c r="AB90" s="75">
        <f>-STOA!N90</f>
        <v>0</v>
      </c>
      <c r="AC90">
        <f t="shared" si="3"/>
        <v>19.355006081803996</v>
      </c>
      <c r="AD90">
        <f t="shared" si="4"/>
        <v>2048.8374951430792</v>
      </c>
      <c r="AE90">
        <f>'IDT-1'!B90</f>
        <v>286.89800000000002</v>
      </c>
      <c r="AF90" s="24"/>
      <c r="AG90">
        <f t="shared" si="5"/>
        <v>2335.7354951430793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-63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5.4236000000000004</v>
      </c>
      <c r="E91">
        <f>GT_NG!P91</f>
        <v>12.696414094169006</v>
      </c>
      <c r="F91">
        <f>GT_Spot!P91</f>
        <v>0</v>
      </c>
      <c r="G91">
        <f>PPCL_NG!P91</f>
        <v>43.57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1025.6178907601384</v>
      </c>
      <c r="P91" s="36">
        <v>118.32</v>
      </c>
      <c r="Q91" s="36">
        <v>34.524392416337953</v>
      </c>
      <c r="R91" s="38">
        <v>0</v>
      </c>
      <c r="S91" s="38">
        <v>3.67</v>
      </c>
      <c r="T91" s="37">
        <f>SUMPRODUCT(LTA!J91:AN91,LTA!J$101:AN$101,LTA!J$103:AN$103)</f>
        <v>73.33</v>
      </c>
      <c r="U91" s="37">
        <f>SUMPRODUCT(LTA!J91:AN91,LTA!J$102:AN$102,LTA!J$103:AN$103)</f>
        <v>105.6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988.94999999999982</v>
      </c>
      <c r="AB91" s="75">
        <f>-STOA!N91</f>
        <v>0</v>
      </c>
      <c r="AC91">
        <f t="shared" si="3"/>
        <v>21.696450756740358</v>
      </c>
      <c r="AD91">
        <f t="shared" si="4"/>
        <v>2336.6758465139046</v>
      </c>
      <c r="AE91">
        <f>'IDT-1'!B91</f>
        <v>41</v>
      </c>
      <c r="AF91" s="24"/>
      <c r="AG91">
        <f t="shared" si="5"/>
        <v>2377.6758465139046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-51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5.4236000000000004</v>
      </c>
      <c r="E92">
        <f>GT_NG!P92</f>
        <v>12.696414094169006</v>
      </c>
      <c r="F92">
        <f>GT_Spot!P92</f>
        <v>0</v>
      </c>
      <c r="G92">
        <f>PPCL_NG!P92</f>
        <v>43.57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1025.819355914376</v>
      </c>
      <c r="P92" s="36">
        <v>118.32</v>
      </c>
      <c r="Q92" s="36">
        <v>34.524392416337953</v>
      </c>
      <c r="R92" s="38">
        <v>0</v>
      </c>
      <c r="S92" s="38">
        <v>3.67</v>
      </c>
      <c r="T92" s="37">
        <f>SUMPRODUCT(LTA!J92:AN92,LTA!J$101:AN$101,LTA!J$103:AN$103)</f>
        <v>63.97</v>
      </c>
      <c r="U92" s="37">
        <f>SUMPRODUCT(LTA!J92:AN92,LTA!J$102:AN$102,LTA!J$103:AN$103)</f>
        <v>109.12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988.94999999999982</v>
      </c>
      <c r="AB92" s="75">
        <f>-STOA!N92</f>
        <v>0</v>
      </c>
      <c r="AC92">
        <f t="shared" si="3"/>
        <v>21.584684757442279</v>
      </c>
      <c r="AD92">
        <f t="shared" si="4"/>
        <v>2338.1490776674409</v>
      </c>
      <c r="AE92">
        <f>'IDT-1'!B92</f>
        <v>75</v>
      </c>
      <c r="AF92" s="24"/>
      <c r="AG92">
        <f t="shared" si="5"/>
        <v>2413.1490776674409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-44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5.4236000000000004</v>
      </c>
      <c r="E93">
        <f>GT_NG!P93</f>
        <v>12.696414094169006</v>
      </c>
      <c r="F93">
        <f>GT_Spot!P93</f>
        <v>0</v>
      </c>
      <c r="G93">
        <f>PPCL_NG!P93</f>
        <v>43.57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1062.98080974104</v>
      </c>
      <c r="P93" s="36">
        <v>118.32</v>
      </c>
      <c r="Q93" s="36">
        <v>34.524392416337953</v>
      </c>
      <c r="R93" s="38">
        <v>0</v>
      </c>
      <c r="S93" s="38">
        <v>3.67</v>
      </c>
      <c r="T93" s="37">
        <f>SUMPRODUCT(LTA!J93:AN93,LTA!J$101:AN$101,LTA!J$103:AN$103)</f>
        <v>61.870000000000005</v>
      </c>
      <c r="U93" s="37">
        <f>SUMPRODUCT(LTA!J93:AN93,LTA!J$102:AN$102,LTA!J$103:AN$103)</f>
        <v>109.03999999999999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988.94999999999982</v>
      </c>
      <c r="AB93" s="75">
        <f>-STOA!N93</f>
        <v>0</v>
      </c>
      <c r="AC93">
        <f t="shared" si="3"/>
        <v>21.629659940140332</v>
      </c>
      <c r="AD93">
        <f t="shared" si="4"/>
        <v>2431.6055563114064</v>
      </c>
      <c r="AE93">
        <f>'IDT-1'!B93</f>
        <v>112</v>
      </c>
      <c r="AF93" s="24"/>
      <c r="AG93">
        <f t="shared" si="5"/>
        <v>2543.6055563114064</v>
      </c>
      <c r="AI93" s="34">
        <f>PXIL!H93</f>
        <v>0</v>
      </c>
      <c r="AJ93" s="34">
        <f>PXIL!N93</f>
        <v>0</v>
      </c>
      <c r="AK93" s="34">
        <f>RTM_IEX!H93</f>
        <v>14.52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5.4236000000000004</v>
      </c>
      <c r="E94">
        <f>GT_NG!P94</f>
        <v>12.696414094169006</v>
      </c>
      <c r="F94">
        <f>GT_Spot!P94</f>
        <v>0</v>
      </c>
      <c r="G94">
        <f>PPCL_NG!P94</f>
        <v>43.57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1062.98080974104</v>
      </c>
      <c r="P94" s="36">
        <v>118.32</v>
      </c>
      <c r="Q94" s="36">
        <v>34.524392416337953</v>
      </c>
      <c r="R94" s="38">
        <v>0</v>
      </c>
      <c r="S94" s="38">
        <v>3.67</v>
      </c>
      <c r="T94" s="37">
        <f>SUMPRODUCT(LTA!J94:AN94,LTA!J$101:AN$101,LTA!J$103:AN$103)</f>
        <v>61.47</v>
      </c>
      <c r="U94" s="37">
        <f>SUMPRODUCT(LTA!J94:AN94,LTA!J$102:AN$102,LTA!J$103:AN$103)</f>
        <v>107.5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988.94999999999982</v>
      </c>
      <c r="AB94" s="75">
        <f>-STOA!N94</f>
        <v>0</v>
      </c>
      <c r="AC94">
        <f t="shared" si="3"/>
        <v>21.672163940140333</v>
      </c>
      <c r="AD94">
        <f t="shared" si="4"/>
        <v>2436.3930523114068</v>
      </c>
      <c r="AE94">
        <f>'IDT-1'!B94</f>
        <v>137</v>
      </c>
      <c r="AF94" s="24"/>
      <c r="AG94">
        <f t="shared" si="5"/>
        <v>2573.3930523114068</v>
      </c>
      <c r="AI94" s="34">
        <f>PXIL!H94</f>
        <v>0</v>
      </c>
      <c r="AJ94" s="34">
        <f>PXIL!N94</f>
        <v>0</v>
      </c>
      <c r="AK94" s="34">
        <f>RTM_IEX!H94</f>
        <v>21.29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5.4236000000000004</v>
      </c>
      <c r="E95">
        <f>GT_NG!P95</f>
        <v>12.696414094169006</v>
      </c>
      <c r="F95">
        <f>GT_Spot!P95</f>
        <v>0</v>
      </c>
      <c r="G95">
        <f>PPCL_NG!P95</f>
        <v>43.57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1056.7902085936155</v>
      </c>
      <c r="P95" s="36">
        <v>118.32</v>
      </c>
      <c r="Q95" s="36">
        <v>34.524392416337953</v>
      </c>
      <c r="R95" s="38">
        <v>0</v>
      </c>
      <c r="S95" s="38">
        <v>3.67</v>
      </c>
      <c r="T95" s="37">
        <f>SUMPRODUCT(LTA!J95:AN95,LTA!J$101:AN$101,LTA!J$103:AN$103)</f>
        <v>60.74</v>
      </c>
      <c r="U95" s="37">
        <f>SUMPRODUCT(LTA!J95:AN95,LTA!J$102:AN$102,LTA!J$103:AN$103)</f>
        <v>106.16999999999999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988.84999999999991</v>
      </c>
      <c r="AB95" s="75">
        <f>-STOA!N95</f>
        <v>0</v>
      </c>
      <c r="AC95">
        <f t="shared" si="3"/>
        <v>21.455717287653972</v>
      </c>
      <c r="AD95">
        <f t="shared" si="4"/>
        <v>2401.9688978164686</v>
      </c>
      <c r="AE95">
        <f>'IDT-1'!B95</f>
        <v>148</v>
      </c>
      <c r="AF95" s="24"/>
      <c r="AG95">
        <f t="shared" si="5"/>
        <v>2549.9688978164686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-5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5.4236000000000004</v>
      </c>
      <c r="E96">
        <f>GT_NG!P96</f>
        <v>12.696414094169006</v>
      </c>
      <c r="F96">
        <f>GT_Spot!P96</f>
        <v>0</v>
      </c>
      <c r="G96">
        <f>PPCL_NG!P96</f>
        <v>43.57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1057.096637093211</v>
      </c>
      <c r="P96" s="36">
        <v>118.32</v>
      </c>
      <c r="Q96" s="36">
        <v>34.524392416337953</v>
      </c>
      <c r="R96" s="38">
        <v>0</v>
      </c>
      <c r="S96" s="38">
        <v>3.67</v>
      </c>
      <c r="T96" s="37">
        <f>SUMPRODUCT(LTA!J96:AN96,LTA!J$101:AN$101,LTA!J$103:AN$103)</f>
        <v>60.07</v>
      </c>
      <c r="U96" s="37">
        <f>SUMPRODUCT(LTA!J96:AN96,LTA!J$102:AN$102,LTA!J$103:AN$103)</f>
        <v>104.9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988.84999999999991</v>
      </c>
      <c r="AB96" s="75">
        <f>-STOA!N96</f>
        <v>0</v>
      </c>
      <c r="AC96">
        <f t="shared" si="3"/>
        <v>21.396951220839437</v>
      </c>
      <c r="AD96">
        <f t="shared" si="4"/>
        <v>2405.3940923828786</v>
      </c>
      <c r="AE96">
        <f>'IDT-1'!B96</f>
        <v>159</v>
      </c>
      <c r="AF96" s="24"/>
      <c r="AG96">
        <f t="shared" si="5"/>
        <v>2564.3940923828786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5.4236000000000004</v>
      </c>
      <c r="E97">
        <f>GT_NG!P97</f>
        <v>12.696414094169006</v>
      </c>
      <c r="F97">
        <f>GT_Spot!P97</f>
        <v>0</v>
      </c>
      <c r="G97">
        <f>PPCL_NG!P97</f>
        <v>43.57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1050.1349299333331</v>
      </c>
      <c r="P97" s="36">
        <v>118.32</v>
      </c>
      <c r="Q97" s="36">
        <v>34.524392416337953</v>
      </c>
      <c r="R97" s="38">
        <v>0</v>
      </c>
      <c r="S97" s="38">
        <v>3.67</v>
      </c>
      <c r="T97" s="37">
        <f>SUMPRODUCT(LTA!J97:AN97,LTA!J$101:AN$101,LTA!J$103:AN$103)</f>
        <v>59.64</v>
      </c>
      <c r="U97" s="37">
        <f>SUMPRODUCT(LTA!J97:AN97,LTA!J$102:AN$102,LTA!J$103:AN$103)</f>
        <v>102.86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988.84999999999991</v>
      </c>
      <c r="AB97" s="75">
        <f>-STOA!N97</f>
        <v>0</v>
      </c>
      <c r="AC97">
        <f t="shared" si="3"/>
        <v>21.447124110665438</v>
      </c>
      <c r="AD97">
        <f t="shared" si="4"/>
        <v>2380.9122123331749</v>
      </c>
      <c r="AE97">
        <f>'IDT-1'!B97</f>
        <v>169</v>
      </c>
      <c r="AF97" s="24"/>
      <c r="AG97">
        <f t="shared" si="5"/>
        <v>2549.9122123331749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-15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5.4236000000000004</v>
      </c>
      <c r="E98">
        <f>GT_NG!P98</f>
        <v>12.696414094169006</v>
      </c>
      <c r="F98">
        <f>GT_Spot!P98</f>
        <v>0</v>
      </c>
      <c r="G98">
        <f>PPCL_NG!P98</f>
        <v>43.57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1050.3106075478286</v>
      </c>
      <c r="P98" s="36">
        <v>118.32</v>
      </c>
      <c r="Q98" s="36">
        <v>34.524392416337953</v>
      </c>
      <c r="R98" s="38">
        <v>0</v>
      </c>
      <c r="S98" s="38">
        <v>3.67</v>
      </c>
      <c r="T98" s="37">
        <f>SUMPRODUCT(LTA!J98:AN98,LTA!J$101:AN$101,LTA!J$103:AN$103)</f>
        <v>59.03</v>
      </c>
      <c r="U98" s="37">
        <f>SUMPRODUCT(LTA!J98:AN98,LTA!J$102:AN$102,LTA!J$103:AN$103)</f>
        <v>101.27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988.84999999999991</v>
      </c>
      <c r="AB98" s="75">
        <f>-STOA!N98</f>
        <v>0</v>
      </c>
      <c r="AC98">
        <f t="shared" si="3"/>
        <v>21.447066328717391</v>
      </c>
      <c r="AD98">
        <f t="shared" si="4"/>
        <v>2376.8879477296177</v>
      </c>
      <c r="AE98">
        <f>'IDT-1'!B98</f>
        <v>160</v>
      </c>
      <c r="AF98" s="24"/>
      <c r="AG98">
        <f t="shared" si="5"/>
        <v>2536.8879477296177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-17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0.12920684000000024</v>
      </c>
      <c r="E99">
        <f t="shared" si="6"/>
        <v>0.31008948198947417</v>
      </c>
      <c r="F99">
        <f t="shared" si="6"/>
        <v>0</v>
      </c>
      <c r="G99">
        <f t="shared" si="6"/>
        <v>1.0216556337434921</v>
      </c>
      <c r="H99">
        <f t="shared" si="6"/>
        <v>0</v>
      </c>
      <c r="I99">
        <f t="shared" si="6"/>
        <v>-5.5920000000000115E-2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22.033133024457303</v>
      </c>
      <c r="P99" s="36">
        <f t="shared" si="6"/>
        <v>2.5376101079858775</v>
      </c>
      <c r="Q99" s="36">
        <f t="shared" si="6"/>
        <v>0.61330859470511068</v>
      </c>
      <c r="R99" s="38">
        <f t="shared" si="6"/>
        <v>0.52941740657316705</v>
      </c>
      <c r="S99" s="38">
        <f t="shared" si="6"/>
        <v>6.6422499999999912E-2</v>
      </c>
      <c r="T99" s="37">
        <f t="shared" si="6"/>
        <v>3.7868374999999985</v>
      </c>
      <c r="U99" s="37">
        <f t="shared" si="6"/>
        <v>1.9094774999999995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2.5652499999999998E-2</v>
      </c>
      <c r="Z99" s="34">
        <f t="shared" si="6"/>
        <v>-1.125</v>
      </c>
      <c r="AA99" s="75">
        <f t="shared" si="6"/>
        <v>20.366492500000014</v>
      </c>
      <c r="AB99" s="75">
        <f t="shared" si="6"/>
        <v>0</v>
      </c>
      <c r="AC99">
        <f t="shared" si="6"/>
        <v>0.49069897036363164</v>
      </c>
      <c r="AD99">
        <f t="shared" si="6"/>
        <v>50.993304619090786</v>
      </c>
      <c r="AE99">
        <f t="shared" si="6"/>
        <v>0.62433450000000001</v>
      </c>
      <c r="AG99">
        <f t="shared" si="6"/>
        <v>51.617639119090782</v>
      </c>
      <c r="AI99">
        <f t="shared" si="6"/>
        <v>0</v>
      </c>
      <c r="AJ99">
        <f t="shared" si="6"/>
        <v>0</v>
      </c>
      <c r="AK99">
        <f t="shared" si="6"/>
        <v>0.25410250000000006</v>
      </c>
      <c r="AL99">
        <f t="shared" si="6"/>
        <v>-0.94825000000000004</v>
      </c>
      <c r="AM99">
        <f t="shared" si="6"/>
        <v>0</v>
      </c>
      <c r="AN99">
        <f t="shared" si="6"/>
        <v>0</v>
      </c>
      <c r="AO99">
        <f t="shared" si="6"/>
        <v>2.9767499999999999E-2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45105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2.9862399999999996</v>
      </c>
      <c r="E3">
        <f>GT_NG!Q3</f>
        <v>7.3153915935893563</v>
      </c>
      <c r="F3">
        <f>GT_Spot!Q3</f>
        <v>0</v>
      </c>
      <c r="G3">
        <f>PPCL_NG!Q3</f>
        <v>24.428392868890199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793.16512207282756</v>
      </c>
      <c r="P3" s="36">
        <v>68.42</v>
      </c>
      <c r="Q3" s="36">
        <v>19.962539763328667</v>
      </c>
      <c r="R3" s="38">
        <v>0</v>
      </c>
      <c r="S3" s="38">
        <v>0</v>
      </c>
      <c r="T3" s="37">
        <f>SUMPRODUCT(LTA!J3:AN3,LTA!J$101:AN$101,LTA!J$104:AN$104)</f>
        <v>21.38</v>
      </c>
      <c r="U3" s="37">
        <f>SUMPRODUCT(LTA!J3:AN3,LTA!J$102:AN$102,LTA!J$104:AN$104)</f>
        <v>114.03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-115</v>
      </c>
      <c r="AA3" s="75">
        <f>STOA!I3</f>
        <v>464.09999999999997</v>
      </c>
      <c r="AB3" s="75">
        <f>-STOA!O3</f>
        <v>0</v>
      </c>
      <c r="AC3">
        <f>SUMIF(B3:AB3,"&gt;0")*$AC$2-SUMIF(B3:AB3,"&lt;0")*($AC$2/(1-$AC$2))+SUMIF(AI3:AR3,"&gt;0")*$AC$2-SUMIF(AI3:AR3,"&lt;0")*($AC$2/(1-$AC$2))</f>
        <v>15.082151978411044</v>
      </c>
      <c r="AD3">
        <f>SUM(B3:AB3,AI3:AR3)-AC3</f>
        <v>1304.3555343202247</v>
      </c>
      <c r="AE3">
        <f>'IDT-1'!C3</f>
        <v>-47</v>
      </c>
      <c r="AF3" s="24"/>
      <c r="AG3">
        <f>SUM(AD3:AF3)</f>
        <v>1257.3555343202247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2.9862399999999996</v>
      </c>
      <c r="E4">
        <f>GT_NG!Q4</f>
        <v>7.3153915935893563</v>
      </c>
      <c r="F4">
        <f>GT_Spot!Q4</f>
        <v>0</v>
      </c>
      <c r="G4">
        <f>PPCL_NG!Q4</f>
        <v>24.428392868890199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779.81498545051875</v>
      </c>
      <c r="P4" s="36">
        <v>68.42</v>
      </c>
      <c r="Q4" s="36">
        <v>19.962539763328667</v>
      </c>
      <c r="R4" s="38">
        <v>0</v>
      </c>
      <c r="S4" s="38">
        <v>0</v>
      </c>
      <c r="T4" s="37">
        <f>SUMPRODUCT(LTA!J4:AN4,LTA!J$101:AN$101,LTA!J$104:AN$104)</f>
        <v>21.26</v>
      </c>
      <c r="U4" s="37">
        <f>SUMPRODUCT(LTA!J4:AN4,LTA!J$102:AN$102,LTA!J$104:AN$104)</f>
        <v>111.51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-165</v>
      </c>
      <c r="AA4" s="75">
        <f>STOA!I4</f>
        <v>464.09999999999997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15.252173239411567</v>
      </c>
      <c r="AD4">
        <f t="shared" ref="AD4:AD67" si="1">SUM(B4:AB4,AI4:AR4)-AC4</f>
        <v>1253.1953764369152</v>
      </c>
      <c r="AE4">
        <f>'IDT-1'!C4</f>
        <v>-14</v>
      </c>
      <c r="AF4" s="24"/>
      <c r="AG4">
        <f t="shared" ref="AG4:AG67" si="2">SUM(AD4:AF4)</f>
        <v>1239.1953764369152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-65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2.9862399999999996</v>
      </c>
      <c r="E5">
        <f>GT_NG!Q5</f>
        <v>7.3153915935893563</v>
      </c>
      <c r="F5">
        <f>GT_Spot!Q5</f>
        <v>0</v>
      </c>
      <c r="G5">
        <f>PPCL_NG!Q5</f>
        <v>24.428392868890199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771.78536216157295</v>
      </c>
      <c r="P5" s="36">
        <v>68.42</v>
      </c>
      <c r="Q5" s="36">
        <v>19.962539763328667</v>
      </c>
      <c r="R5" s="38">
        <v>0</v>
      </c>
      <c r="S5" s="38">
        <v>0</v>
      </c>
      <c r="T5" s="37">
        <f>SUMPRODUCT(LTA!J5:AN5,LTA!J$101:AN$101,LTA!J$104:AN$104)</f>
        <v>16.739999999999998</v>
      </c>
      <c r="U5" s="37">
        <f>SUMPRODUCT(LTA!J5:AN5,LTA!J$102:AN$102,LTA!J$104:AN$104)</f>
        <v>111.52000000000001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-200</v>
      </c>
      <c r="AA5" s="75">
        <f>STOA!I5</f>
        <v>464.09999999999997</v>
      </c>
      <c r="AB5" s="75">
        <f>-STOA!O5</f>
        <v>0</v>
      </c>
      <c r="AC5">
        <f t="shared" si="0"/>
        <v>15.186215192079818</v>
      </c>
      <c r="AD5">
        <f t="shared" si="1"/>
        <v>1235.7217111953014</v>
      </c>
      <c r="AE5">
        <f>'IDT-1'!C5</f>
        <v>0</v>
      </c>
      <c r="AF5" s="24"/>
      <c r="AG5">
        <f t="shared" si="2"/>
        <v>1235.7217111953014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2.9862399999999996</v>
      </c>
      <c r="E6">
        <f>GT_NG!Q6</f>
        <v>7.3153915935893563</v>
      </c>
      <c r="F6">
        <f>GT_Spot!Q6</f>
        <v>0</v>
      </c>
      <c r="G6">
        <f>PPCL_NG!Q6</f>
        <v>24.428392868890199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769.865814285993</v>
      </c>
      <c r="P6" s="36">
        <v>68.42</v>
      </c>
      <c r="Q6" s="36">
        <v>19.962539763328667</v>
      </c>
      <c r="R6" s="38">
        <v>0</v>
      </c>
      <c r="S6" s="38">
        <v>0</v>
      </c>
      <c r="T6" s="37">
        <f>SUMPRODUCT(LTA!J6:AN6,LTA!J$101:AN$101,LTA!J$104:AN$104)</f>
        <v>17.27</v>
      </c>
      <c r="U6" s="37">
        <f>SUMPRODUCT(LTA!J6:AN6,LTA!J$102:AN$102,LTA!J$104:AN$104)</f>
        <v>111.5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-215</v>
      </c>
      <c r="AA6" s="75">
        <f>STOA!I6</f>
        <v>464.09999999999997</v>
      </c>
      <c r="AB6" s="75">
        <f>-STOA!O6</f>
        <v>0</v>
      </c>
      <c r="AC6">
        <f t="shared" si="0"/>
        <v>15.333617466174232</v>
      </c>
      <c r="AD6">
        <f t="shared" si="1"/>
        <v>1216.1647610456268</v>
      </c>
      <c r="AE6">
        <f>'IDT-1'!C6</f>
        <v>0</v>
      </c>
      <c r="AF6" s="24"/>
      <c r="AG6">
        <f t="shared" si="2"/>
        <v>1216.1647610456268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-38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2.9862399999999996</v>
      </c>
      <c r="E7">
        <f>GT_NG!Q7</f>
        <v>7.3153915935893563</v>
      </c>
      <c r="F7">
        <f>GT_Spot!Q7</f>
        <v>0</v>
      </c>
      <c r="G7">
        <f>PPCL_NG!Q7</f>
        <v>24.428392868890199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747.1610522018691</v>
      </c>
      <c r="P7" s="36">
        <v>68.42</v>
      </c>
      <c r="Q7" s="36">
        <v>9.6814170692431549</v>
      </c>
      <c r="R7" s="38">
        <v>0</v>
      </c>
      <c r="S7" s="38">
        <v>0</v>
      </c>
      <c r="T7" s="37">
        <f>SUMPRODUCT(LTA!J7:AN7,LTA!J$101:AN$101,LTA!J$104:AN$104)</f>
        <v>17.239999999999998</v>
      </c>
      <c r="U7" s="37">
        <f>SUMPRODUCT(LTA!J7:AN7,LTA!J$102:AN$102,LTA!J$104:AN$104)</f>
        <v>111.58000000000001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-215</v>
      </c>
      <c r="AA7" s="75">
        <f>STOA!I7</f>
        <v>464.09999999999997</v>
      </c>
      <c r="AB7" s="75">
        <f>-STOA!O7</f>
        <v>0</v>
      </c>
      <c r="AC7">
        <f t="shared" si="0"/>
        <v>14.892853512248669</v>
      </c>
      <c r="AD7">
        <f t="shared" si="1"/>
        <v>1200.6696402213431</v>
      </c>
      <c r="AE7">
        <f>'IDT-1'!C7</f>
        <v>0</v>
      </c>
      <c r="AF7" s="24"/>
      <c r="AG7">
        <f t="shared" si="2"/>
        <v>1200.6696402213431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-21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2.9862399999999996</v>
      </c>
      <c r="E8">
        <f>GT_NG!Q8</f>
        <v>7.3153915935893563</v>
      </c>
      <c r="F8">
        <f>GT_Spot!Q8</f>
        <v>0</v>
      </c>
      <c r="G8">
        <f>PPCL_NG!Q8</f>
        <v>24.428392868890199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740.84262706897653</v>
      </c>
      <c r="P8" s="36">
        <v>68.42</v>
      </c>
      <c r="Q8" s="36">
        <v>9.6814170692431549</v>
      </c>
      <c r="R8" s="38">
        <v>0</v>
      </c>
      <c r="S8" s="38">
        <v>0</v>
      </c>
      <c r="T8" s="37">
        <f>SUMPRODUCT(LTA!J8:AN8,LTA!J$101:AN$101,LTA!J$104:AN$104)</f>
        <v>17.57</v>
      </c>
      <c r="U8" s="37">
        <f>SUMPRODUCT(LTA!J8:AN8,LTA!J$102:AN$102,LTA!J$104:AN$104)</f>
        <v>111.54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-235</v>
      </c>
      <c r="AA8" s="75">
        <f>STOA!I8</f>
        <v>464.09999999999997</v>
      </c>
      <c r="AB8" s="75">
        <f>-STOA!O8</f>
        <v>0</v>
      </c>
      <c r="AC8">
        <f t="shared" si="0"/>
        <v>15.026244049045314</v>
      </c>
      <c r="AD8">
        <f t="shared" si="1"/>
        <v>1173.5078245516538</v>
      </c>
      <c r="AE8">
        <f>'IDT-1'!C8</f>
        <v>0</v>
      </c>
      <c r="AF8" s="24"/>
      <c r="AG8">
        <f t="shared" si="2"/>
        <v>1173.5078245516538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-22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2.9862399999999996</v>
      </c>
      <c r="E9">
        <f>GT_NG!Q9</f>
        <v>7.3153915935893563</v>
      </c>
      <c r="F9">
        <f>GT_Spot!Q9</f>
        <v>0</v>
      </c>
      <c r="G9">
        <f>PPCL_NG!Q9</f>
        <v>24.428392868890199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740.83197139696267</v>
      </c>
      <c r="P9" s="36">
        <v>68.42</v>
      </c>
      <c r="Q9" s="36">
        <v>9.6814170692431549</v>
      </c>
      <c r="R9" s="38">
        <v>0</v>
      </c>
      <c r="S9" s="38">
        <v>0</v>
      </c>
      <c r="T9" s="37">
        <f>SUMPRODUCT(LTA!J9:AN9,LTA!J$101:AN$101,LTA!J$104:AN$104)</f>
        <v>17.510000000000002</v>
      </c>
      <c r="U9" s="37">
        <f>SUMPRODUCT(LTA!J9:AN9,LTA!J$102:AN$102,LTA!J$104:AN$104)</f>
        <v>111.49000000000001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-255</v>
      </c>
      <c r="AA9" s="75">
        <f>STOA!I9</f>
        <v>464.09999999999997</v>
      </c>
      <c r="AB9" s="75">
        <f>-STOA!O9</f>
        <v>0</v>
      </c>
      <c r="AC9">
        <f t="shared" si="0"/>
        <v>15.140597936920132</v>
      </c>
      <c r="AD9">
        <f t="shared" si="1"/>
        <v>1160.2728149917652</v>
      </c>
      <c r="AE9">
        <f>'IDT-1'!C9</f>
        <v>0</v>
      </c>
      <c r="AF9" s="24"/>
      <c r="AG9">
        <f t="shared" si="2"/>
        <v>1160.2728149917652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2.9862399999999996</v>
      </c>
      <c r="E10">
        <f>GT_NG!Q10</f>
        <v>7.3153915935893563</v>
      </c>
      <c r="F10">
        <f>GT_Spot!Q10</f>
        <v>0</v>
      </c>
      <c r="G10">
        <f>PPCL_NG!Q10</f>
        <v>24.428392868890199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742.05339379696261</v>
      </c>
      <c r="P10" s="36">
        <v>68.42</v>
      </c>
      <c r="Q10" s="36">
        <v>9.6799999999999979</v>
      </c>
      <c r="R10" s="38">
        <v>0</v>
      </c>
      <c r="S10" s="38">
        <v>0</v>
      </c>
      <c r="T10" s="37">
        <f>SUMPRODUCT(LTA!J10:AN10,LTA!J$101:AN$101,LTA!J$104:AN$104)</f>
        <v>33.54</v>
      </c>
      <c r="U10" s="37">
        <f>SUMPRODUCT(LTA!J10:AN10,LTA!J$102:AN$102,LTA!J$104:AN$104)</f>
        <v>111.44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-295</v>
      </c>
      <c r="AA10" s="75">
        <f>STOA!I10</f>
        <v>464.09999999999997</v>
      </c>
      <c r="AB10" s="75">
        <f>-STOA!O10</f>
        <v>0</v>
      </c>
      <c r="AC10">
        <f t="shared" si="0"/>
        <v>15.513911171885674</v>
      </c>
      <c r="AD10">
        <f t="shared" si="1"/>
        <v>1152.0995070875563</v>
      </c>
      <c r="AE10">
        <f>'IDT-1'!C10</f>
        <v>0</v>
      </c>
      <c r="AF10" s="24"/>
      <c r="AG10">
        <f t="shared" si="2"/>
        <v>1152.0995070875563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2.9862399999999996</v>
      </c>
      <c r="E11">
        <f>GT_NG!Q11</f>
        <v>7.3153915935893563</v>
      </c>
      <c r="F11">
        <f>GT_Spot!Q11</f>
        <v>0</v>
      </c>
      <c r="G11">
        <f>PPCL_NG!Q11</f>
        <v>24.428392868890199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732.77922818912066</v>
      </c>
      <c r="P11" s="36">
        <v>68.42</v>
      </c>
      <c r="Q11" s="36">
        <v>9.6799999999999979</v>
      </c>
      <c r="R11" s="38">
        <v>0</v>
      </c>
      <c r="S11" s="38">
        <v>0</v>
      </c>
      <c r="T11" s="37">
        <f>SUMPRODUCT(LTA!J11:AN11,LTA!J$101:AN$101,LTA!J$104:AN$104)</f>
        <v>33.42</v>
      </c>
      <c r="U11" s="37">
        <f>SUMPRODUCT(LTA!J11:AN11,LTA!J$102:AN$102,LTA!J$104:AN$104)</f>
        <v>112.80000000000001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-310</v>
      </c>
      <c r="AA11" s="75">
        <f>STOA!I11</f>
        <v>464.09999999999997</v>
      </c>
      <c r="AB11" s="75">
        <f>-STOA!O11</f>
        <v>0</v>
      </c>
      <c r="AC11">
        <f t="shared" si="0"/>
        <v>15.576382427369595</v>
      </c>
      <c r="AD11">
        <f t="shared" si="1"/>
        <v>1129.0028702242303</v>
      </c>
      <c r="AE11">
        <f>'IDT-1'!C11</f>
        <v>0</v>
      </c>
      <c r="AF11" s="24"/>
      <c r="AG11">
        <f t="shared" si="2"/>
        <v>1129.0028702242303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2.9862399999999996</v>
      </c>
      <c r="E12">
        <f>GT_NG!Q12</f>
        <v>7.2950710613849408</v>
      </c>
      <c r="F12">
        <f>GT_Spot!Q12</f>
        <v>0</v>
      </c>
      <c r="G12">
        <f>PPCL_NG!Q12</f>
        <v>24.59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725.06187751654147</v>
      </c>
      <c r="P12" s="36">
        <v>68.42</v>
      </c>
      <c r="Q12" s="36">
        <v>9.6799999999999979</v>
      </c>
      <c r="R12" s="38">
        <v>0</v>
      </c>
      <c r="S12" s="38">
        <v>0</v>
      </c>
      <c r="T12" s="37">
        <f>SUMPRODUCT(LTA!J12:AN12,LTA!J$101:AN$101,LTA!J$104:AN$104)</f>
        <v>32.43</v>
      </c>
      <c r="U12" s="37">
        <f>SUMPRODUCT(LTA!J12:AN12,LTA!J$102:AN$102,LTA!J$104:AN$104)</f>
        <v>112.77000000000001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-328</v>
      </c>
      <c r="AA12" s="75">
        <f>STOA!I12</f>
        <v>464.09999999999997</v>
      </c>
      <c r="AB12" s="75">
        <f>-STOA!O12</f>
        <v>0</v>
      </c>
      <c r="AC12">
        <f t="shared" si="0"/>
        <v>15.66054335892078</v>
      </c>
      <c r="AD12">
        <f t="shared" si="1"/>
        <v>1102.3226452190056</v>
      </c>
      <c r="AE12">
        <f>'IDT-1'!C12</f>
        <v>0</v>
      </c>
      <c r="AF12" s="24"/>
      <c r="AG12">
        <f t="shared" si="2"/>
        <v>1102.3226452190056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2.9862399999999996</v>
      </c>
      <c r="E13">
        <f>GT_NG!Q13</f>
        <v>7.2950710613849408</v>
      </c>
      <c r="F13">
        <f>GT_Spot!Q13</f>
        <v>0</v>
      </c>
      <c r="G13">
        <f>PPCL_NG!Q13</f>
        <v>24.59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726.16406052793377</v>
      </c>
      <c r="P13" s="36">
        <v>43.499999999999993</v>
      </c>
      <c r="Q13" s="36">
        <v>9.6799999999999979</v>
      </c>
      <c r="R13" s="38">
        <v>0</v>
      </c>
      <c r="S13" s="38">
        <v>0</v>
      </c>
      <c r="T13" s="37">
        <f>SUMPRODUCT(LTA!J13:AN13,LTA!J$101:AN$101,LTA!J$104:AN$104)</f>
        <v>31.42</v>
      </c>
      <c r="U13" s="37">
        <f>SUMPRODUCT(LTA!J13:AN13,LTA!J$102:AN$102,LTA!J$104:AN$104)</f>
        <v>83.65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-267</v>
      </c>
      <c r="AA13" s="75">
        <f>STOA!I13</f>
        <v>464.09999999999997</v>
      </c>
      <c r="AB13" s="75">
        <f>-STOA!O13</f>
        <v>0</v>
      </c>
      <c r="AC13">
        <f t="shared" si="0"/>
        <v>14.644236790567119</v>
      </c>
      <c r="AD13">
        <f t="shared" si="1"/>
        <v>1110.3911347987514</v>
      </c>
      <c r="AE13">
        <f>'IDT-1'!C13</f>
        <v>0</v>
      </c>
      <c r="AF13" s="24"/>
      <c r="AG13">
        <f t="shared" si="2"/>
        <v>1110.3911347987514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2.9862399999999996</v>
      </c>
      <c r="E14">
        <f>GT_NG!Q14</f>
        <v>7.2950710613849408</v>
      </c>
      <c r="F14">
        <f>GT_Spot!Q14</f>
        <v>0</v>
      </c>
      <c r="G14">
        <f>PPCL_NG!Q14</f>
        <v>24.59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726.16406052793377</v>
      </c>
      <c r="P14" s="36">
        <v>32.910000000000004</v>
      </c>
      <c r="Q14" s="36">
        <v>9.6799999999999979</v>
      </c>
      <c r="R14" s="38">
        <v>0</v>
      </c>
      <c r="S14" s="38">
        <v>0</v>
      </c>
      <c r="T14" s="37">
        <f>SUMPRODUCT(LTA!J14:AN14,LTA!J$101:AN$101,LTA!J$104:AN$104)</f>
        <v>30.43</v>
      </c>
      <c r="U14" s="37">
        <f>SUMPRODUCT(LTA!J14:AN14,LTA!J$102:AN$102,LTA!J$104:AN$104)</f>
        <v>59.58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-271</v>
      </c>
      <c r="AA14" s="75">
        <f>STOA!I14</f>
        <v>464.09999999999997</v>
      </c>
      <c r="AB14" s="75">
        <f>-STOA!O14</f>
        <v>0</v>
      </c>
      <c r="AC14">
        <f t="shared" si="0"/>
        <v>14.366029300655901</v>
      </c>
      <c r="AD14">
        <f t="shared" si="1"/>
        <v>1071.0193422886625</v>
      </c>
      <c r="AE14">
        <f>'IDT-1'!C14</f>
        <v>0</v>
      </c>
      <c r="AF14" s="24"/>
      <c r="AG14">
        <f t="shared" si="2"/>
        <v>1071.0193422886625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2.9862399999999996</v>
      </c>
      <c r="E15">
        <f>GT_NG!Q15</f>
        <v>7.2950710613849408</v>
      </c>
      <c r="F15">
        <f>GT_Spot!Q15</f>
        <v>0</v>
      </c>
      <c r="G15">
        <f>PPCL_NG!Q15</f>
        <v>24.59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711.94272714723775</v>
      </c>
      <c r="P15" s="36">
        <v>32.910000000000004</v>
      </c>
      <c r="Q15" s="36">
        <v>9.89</v>
      </c>
      <c r="R15" s="38">
        <v>0</v>
      </c>
      <c r="S15" s="38">
        <v>0</v>
      </c>
      <c r="T15" s="37">
        <f>SUMPRODUCT(LTA!J15:AN15,LTA!J$101:AN$101,LTA!J$104:AN$104)</f>
        <v>29.11</v>
      </c>
      <c r="U15" s="37">
        <f>SUMPRODUCT(LTA!J15:AN15,LTA!J$102:AN$102,LTA!J$104:AN$104)</f>
        <v>59.37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-181</v>
      </c>
      <c r="AA15" s="75">
        <f>STOA!I15</f>
        <v>392.72999999999996</v>
      </c>
      <c r="AB15" s="75">
        <f>-STOA!O15</f>
        <v>-30</v>
      </c>
      <c r="AC15">
        <f t="shared" si="0"/>
        <v>13.068521915574054</v>
      </c>
      <c r="AD15">
        <f t="shared" si="1"/>
        <v>1045.4055162930485</v>
      </c>
      <c r="AE15">
        <f>'IDT-1'!C15</f>
        <v>0</v>
      </c>
      <c r="AF15" s="24"/>
      <c r="AG15">
        <f t="shared" si="2"/>
        <v>1045.4055162930485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2.9862399999999996</v>
      </c>
      <c r="E16">
        <f>GT_NG!Q16</f>
        <v>7.6471382447901384</v>
      </c>
      <c r="F16">
        <f>GT_Spot!Q16</f>
        <v>0</v>
      </c>
      <c r="G16">
        <f>PPCL_NG!Q16</f>
        <v>24.59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697.58645552403777</v>
      </c>
      <c r="P16" s="36">
        <v>32.910000000000004</v>
      </c>
      <c r="Q16" s="36">
        <v>9.89</v>
      </c>
      <c r="R16" s="38">
        <v>0</v>
      </c>
      <c r="S16" s="38">
        <v>0</v>
      </c>
      <c r="T16" s="37">
        <f>SUMPRODUCT(LTA!J16:AN16,LTA!J$101:AN$101,LTA!J$104:AN$104)</f>
        <v>28.1</v>
      </c>
      <c r="U16" s="37">
        <f>SUMPRODUCT(LTA!J16:AN16,LTA!J$102:AN$102,LTA!J$104:AN$104)</f>
        <v>59.269999999999996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-196</v>
      </c>
      <c r="AA16" s="75">
        <f>STOA!I16</f>
        <v>392.72999999999996</v>
      </c>
      <c r="AB16" s="75">
        <f>-STOA!O16</f>
        <v>-30</v>
      </c>
      <c r="AC16">
        <f t="shared" si="0"/>
        <v>13.068688829336791</v>
      </c>
      <c r="AD16">
        <f t="shared" si="1"/>
        <v>1015.2911449394911</v>
      </c>
      <c r="AE16">
        <f>'IDT-1'!C16</f>
        <v>0</v>
      </c>
      <c r="AF16" s="24"/>
      <c r="AG16">
        <f t="shared" si="2"/>
        <v>1015.2911449394911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2.9862399999999996</v>
      </c>
      <c r="E17">
        <f>GT_NG!Q17</f>
        <v>7.6471382447901384</v>
      </c>
      <c r="F17">
        <f>GT_Spot!Q17</f>
        <v>0</v>
      </c>
      <c r="G17">
        <f>PPCL_NG!Q17</f>
        <v>24.59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696.16242715897158</v>
      </c>
      <c r="P17" s="36">
        <v>32.910000000000004</v>
      </c>
      <c r="Q17" s="36">
        <v>9.6800000000000015</v>
      </c>
      <c r="R17" s="38">
        <v>0</v>
      </c>
      <c r="S17" s="38">
        <v>0</v>
      </c>
      <c r="T17" s="37">
        <f>SUMPRODUCT(LTA!J17:AN17,LTA!J$101:AN$101,LTA!J$104:AN$104)</f>
        <v>16.149999999999999</v>
      </c>
      <c r="U17" s="37">
        <f>SUMPRODUCT(LTA!J17:AN17,LTA!J$102:AN$102,LTA!J$104:AN$104)</f>
        <v>59.349999999999994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-216</v>
      </c>
      <c r="AA17" s="75">
        <f>STOA!I17</f>
        <v>392.72999999999996</v>
      </c>
      <c r="AB17" s="75">
        <f>-STOA!O17</f>
        <v>-30</v>
      </c>
      <c r="AC17">
        <f t="shared" si="0"/>
        <v>13.331612863178607</v>
      </c>
      <c r="AD17">
        <f t="shared" si="1"/>
        <v>958.52419254058304</v>
      </c>
      <c r="AE17">
        <f>'IDT-1'!C17</f>
        <v>0</v>
      </c>
      <c r="AF17" s="24"/>
      <c r="AG17">
        <f t="shared" si="2"/>
        <v>958.52419254058304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-23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2.9862399999999996</v>
      </c>
      <c r="E18">
        <f>GT_NG!Q18</f>
        <v>7.6471382447901384</v>
      </c>
      <c r="F18">
        <f>GT_Spot!Q18</f>
        <v>0</v>
      </c>
      <c r="G18">
        <f>PPCL_NG!Q18</f>
        <v>24.59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696.02332170856664</v>
      </c>
      <c r="P18" s="36">
        <v>32.910000000000004</v>
      </c>
      <c r="Q18" s="36">
        <v>9.6800000000000015</v>
      </c>
      <c r="R18" s="38">
        <v>0</v>
      </c>
      <c r="S18" s="38">
        <v>0</v>
      </c>
      <c r="T18" s="37">
        <f>SUMPRODUCT(LTA!J18:AN18,LTA!J$101:AN$101,LTA!J$104:AN$104)</f>
        <v>16.98</v>
      </c>
      <c r="U18" s="37">
        <f>SUMPRODUCT(LTA!J18:AN18,LTA!J$102:AN$102,LTA!J$104:AN$104)</f>
        <v>59.379999999999995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-231</v>
      </c>
      <c r="AA18" s="75">
        <f>STOA!I18</f>
        <v>392.72999999999996</v>
      </c>
      <c r="AB18" s="75">
        <f>-STOA!O18</f>
        <v>-30</v>
      </c>
      <c r="AC18">
        <f t="shared" si="0"/>
        <v>13.480006775570171</v>
      </c>
      <c r="AD18">
        <f t="shared" si="1"/>
        <v>943.09669317778651</v>
      </c>
      <c r="AE18">
        <f>'IDT-1'!C18</f>
        <v>0</v>
      </c>
      <c r="AF18" s="24"/>
      <c r="AG18">
        <f t="shared" si="2"/>
        <v>943.09669317778651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-24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2.9862399999999996</v>
      </c>
      <c r="E19">
        <f>GT_NG!Q19</f>
        <v>7.6471382447901384</v>
      </c>
      <c r="F19">
        <f>GT_Spot!Q19</f>
        <v>0</v>
      </c>
      <c r="G19">
        <f>PPCL_NG!Q19</f>
        <v>24.59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692.12441514410045</v>
      </c>
      <c r="P19" s="36">
        <v>32.910000000000004</v>
      </c>
      <c r="Q19" s="36">
        <v>9.6800000000000015</v>
      </c>
      <c r="R19" s="38">
        <v>0</v>
      </c>
      <c r="S19" s="38">
        <v>0</v>
      </c>
      <c r="T19" s="37">
        <f>SUMPRODUCT(LTA!J19:AN19,LTA!J$101:AN$101,LTA!J$104:AN$104)</f>
        <v>16.420000000000002</v>
      </c>
      <c r="U19" s="37">
        <f>SUMPRODUCT(LTA!J19:AN19,LTA!J$102:AN$102,LTA!J$104:AN$104)</f>
        <v>59.339999999999996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-246</v>
      </c>
      <c r="AA19" s="75">
        <f>STOA!I19</f>
        <v>392.72999999999996</v>
      </c>
      <c r="AB19" s="75">
        <f>-STOA!O19</f>
        <v>-30</v>
      </c>
      <c r="AC19">
        <f t="shared" si="0"/>
        <v>13.564710183113599</v>
      </c>
      <c r="AD19">
        <f t="shared" si="1"/>
        <v>924.51308320577698</v>
      </c>
      <c r="AE19">
        <f>'IDT-1'!C19</f>
        <v>0</v>
      </c>
      <c r="AF19" s="24"/>
      <c r="AG19">
        <f t="shared" si="2"/>
        <v>924.51308320577698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-23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2.9862399999999996</v>
      </c>
      <c r="E20">
        <f>GT_NG!Q20</f>
        <v>7.6674493689462873</v>
      </c>
      <c r="F20">
        <f>GT_Spot!Q20</f>
        <v>0</v>
      </c>
      <c r="G20">
        <f>PPCL_NG!Q20</f>
        <v>24.59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692.12441514410045</v>
      </c>
      <c r="P20" s="36">
        <v>32.910000000000004</v>
      </c>
      <c r="Q20" s="36">
        <v>9.6800000000000015</v>
      </c>
      <c r="R20" s="38">
        <v>0</v>
      </c>
      <c r="S20" s="38">
        <v>0</v>
      </c>
      <c r="T20" s="37">
        <f>SUMPRODUCT(LTA!J20:AN20,LTA!J$101:AN$101,LTA!J$104:AN$104)</f>
        <v>16.399999999999999</v>
      </c>
      <c r="U20" s="37">
        <f>SUMPRODUCT(LTA!J20:AN20,LTA!J$102:AN$102,LTA!J$104:AN$104)</f>
        <v>59.23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-256</v>
      </c>
      <c r="AA20" s="75">
        <f>STOA!I20</f>
        <v>392.72999999999996</v>
      </c>
      <c r="AB20" s="75">
        <f>-STOA!O20</f>
        <v>-30</v>
      </c>
      <c r="AC20">
        <f t="shared" si="0"/>
        <v>13.661404323750324</v>
      </c>
      <c r="AD20">
        <f t="shared" si="1"/>
        <v>913.30670018929641</v>
      </c>
      <c r="AE20">
        <f>'IDT-1'!C20</f>
        <v>0</v>
      </c>
      <c r="AF20" s="24"/>
      <c r="AG20">
        <f t="shared" si="2"/>
        <v>913.30670018929641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-24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2.9862399999999996</v>
      </c>
      <c r="E21">
        <f>GT_NG!Q21</f>
        <v>7.6674493689462873</v>
      </c>
      <c r="F21">
        <f>GT_Spot!Q21</f>
        <v>0</v>
      </c>
      <c r="G21">
        <f>PPCL_NG!Q21</f>
        <v>24.59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686.74848882626782</v>
      </c>
      <c r="P21" s="36">
        <v>32.910000000000004</v>
      </c>
      <c r="Q21" s="36">
        <v>9.6800000000000015</v>
      </c>
      <c r="R21" s="38">
        <v>0</v>
      </c>
      <c r="S21" s="38">
        <v>0</v>
      </c>
      <c r="T21" s="37">
        <f>SUMPRODUCT(LTA!J21:AN21,LTA!J$101:AN$101,LTA!J$104:AN$104)</f>
        <v>16.010000000000002</v>
      </c>
      <c r="U21" s="37">
        <f>SUMPRODUCT(LTA!J21:AN21,LTA!J$102:AN$102,LTA!J$104:AN$104)</f>
        <v>56.53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-271</v>
      </c>
      <c r="AA21" s="75">
        <f>STOA!I21</f>
        <v>392.72999999999996</v>
      </c>
      <c r="AB21" s="75">
        <f>-STOA!O21</f>
        <v>-30</v>
      </c>
      <c r="AC21">
        <f t="shared" si="0"/>
        <v>13.649051064808765</v>
      </c>
      <c r="AD21">
        <f t="shared" si="1"/>
        <v>897.85312713040514</v>
      </c>
      <c r="AE21">
        <f>'IDT-1'!C21</f>
        <v>0</v>
      </c>
      <c r="AF21" s="24"/>
      <c r="AG21">
        <f t="shared" si="2"/>
        <v>897.85312713040514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-16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2.9862399999999996</v>
      </c>
      <c r="E22">
        <f>GT_NG!Q22</f>
        <v>7.6674493689462873</v>
      </c>
      <c r="F22">
        <f>GT_Spot!Q22</f>
        <v>0</v>
      </c>
      <c r="G22">
        <f>PPCL_NG!Q22</f>
        <v>24.59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687.90186654687443</v>
      </c>
      <c r="P22" s="36">
        <v>32.910000000000004</v>
      </c>
      <c r="Q22" s="36">
        <v>9.6800000000000015</v>
      </c>
      <c r="R22" s="38">
        <v>0</v>
      </c>
      <c r="S22" s="38">
        <v>0</v>
      </c>
      <c r="T22" s="37">
        <f>SUMPRODUCT(LTA!J22:AN22,LTA!J$101:AN$101,LTA!J$104:AN$104)</f>
        <v>18.04</v>
      </c>
      <c r="U22" s="37">
        <f>SUMPRODUCT(LTA!J22:AN22,LTA!J$102:AN$102,LTA!J$104:AN$104)</f>
        <v>56.32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-281</v>
      </c>
      <c r="AA22" s="75">
        <f>STOA!I22</f>
        <v>392.72999999999996</v>
      </c>
      <c r="AB22" s="75">
        <f>-STOA!O22</f>
        <v>-30</v>
      </c>
      <c r="AC22">
        <f t="shared" si="0"/>
        <v>13.75511993644986</v>
      </c>
      <c r="AD22">
        <f t="shared" si="1"/>
        <v>891.72043597937079</v>
      </c>
      <c r="AE22">
        <f>'IDT-1'!C22</f>
        <v>0</v>
      </c>
      <c r="AF22" s="24"/>
      <c r="AG22">
        <f t="shared" si="2"/>
        <v>891.72043597937079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-15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2.9862399999999996</v>
      </c>
      <c r="E23">
        <f>GT_NG!Q23</f>
        <v>7.6674493689462873</v>
      </c>
      <c r="F23">
        <f>GT_Spot!Q23</f>
        <v>0</v>
      </c>
      <c r="G23">
        <f>PPCL_NG!Q23</f>
        <v>24.59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688.37129786770379</v>
      </c>
      <c r="P23" s="36">
        <v>32.910000000000004</v>
      </c>
      <c r="Q23" s="36">
        <v>9.6800000000000015</v>
      </c>
      <c r="R23" s="38">
        <v>0</v>
      </c>
      <c r="S23" s="38">
        <v>0</v>
      </c>
      <c r="T23" s="37">
        <f>SUMPRODUCT(LTA!J23:AN23,LTA!J$101:AN$101,LTA!J$104:AN$104)</f>
        <v>17.95</v>
      </c>
      <c r="U23" s="37">
        <f>SUMPRODUCT(LTA!J23:AN23,LTA!J$102:AN$102,LTA!J$104:AN$104)</f>
        <v>75.600000000000009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-212</v>
      </c>
      <c r="AA23" s="75">
        <f>STOA!I23</f>
        <v>293.99</v>
      </c>
      <c r="AB23" s="75">
        <f>-STOA!O23</f>
        <v>-30</v>
      </c>
      <c r="AC23">
        <f t="shared" si="0"/>
        <v>12.313448220208752</v>
      </c>
      <c r="AD23">
        <f t="shared" si="1"/>
        <v>898.0815390164413</v>
      </c>
      <c r="AE23">
        <f>'IDT-1'!C23</f>
        <v>0</v>
      </c>
      <c r="AF23" s="24"/>
      <c r="AG23">
        <f t="shared" si="2"/>
        <v>898.0815390164413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2.9862399999999996</v>
      </c>
      <c r="E24">
        <f>GT_NG!Q24</f>
        <v>7.6674493689462873</v>
      </c>
      <c r="F24">
        <f>GT_Spot!Q24</f>
        <v>0</v>
      </c>
      <c r="G24">
        <f>PPCL_NG!Q24</f>
        <v>24.59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698.96609837268625</v>
      </c>
      <c r="P24" s="36">
        <v>32.910000000000004</v>
      </c>
      <c r="Q24" s="36">
        <v>9.6800000000000015</v>
      </c>
      <c r="R24" s="38">
        <v>0</v>
      </c>
      <c r="S24" s="38">
        <v>0</v>
      </c>
      <c r="T24" s="37">
        <f>SUMPRODUCT(LTA!J24:AN24,LTA!J$101:AN$101,LTA!J$104:AN$104)</f>
        <v>17.87</v>
      </c>
      <c r="U24" s="37">
        <f>SUMPRODUCT(LTA!J24:AN24,LTA!J$102:AN$102,LTA!J$104:AN$104)</f>
        <v>104.41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-272</v>
      </c>
      <c r="AA24" s="75">
        <f>STOA!I24</f>
        <v>293.99</v>
      </c>
      <c r="AB24" s="75">
        <f>-STOA!O24</f>
        <v>-30</v>
      </c>
      <c r="AC24">
        <f t="shared" si="0"/>
        <v>13.413690115984316</v>
      </c>
      <c r="AD24">
        <f t="shared" si="1"/>
        <v>901.47609762564809</v>
      </c>
      <c r="AE24">
        <f>'IDT-1'!C24</f>
        <v>0</v>
      </c>
      <c r="AF24" s="24"/>
      <c r="AG24">
        <f t="shared" si="2"/>
        <v>901.47609762564809</v>
      </c>
      <c r="AI24" s="34">
        <f>PXIL!I24</f>
        <v>0</v>
      </c>
      <c r="AJ24" s="34">
        <f>PXIL!O24</f>
        <v>0</v>
      </c>
      <c r="AK24" s="34">
        <f>RTM_IEX!I24</f>
        <v>25.17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2.9862399999999996</v>
      </c>
      <c r="E25">
        <f>GT_NG!Q25</f>
        <v>7.6674493689462873</v>
      </c>
      <c r="F25">
        <f>GT_Spot!Q25</f>
        <v>0</v>
      </c>
      <c r="G25">
        <f>PPCL_NG!Q25</f>
        <v>24.59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702.62600655369931</v>
      </c>
      <c r="P25" s="36">
        <v>69.64</v>
      </c>
      <c r="Q25" s="36">
        <v>9.6800000000000015</v>
      </c>
      <c r="R25" s="38">
        <v>0</v>
      </c>
      <c r="S25" s="38">
        <v>0</v>
      </c>
      <c r="T25" s="37">
        <f>SUMPRODUCT(LTA!J25:AN25,LTA!J$101:AN$101,LTA!J$104:AN$104)</f>
        <v>17.809999999999999</v>
      </c>
      <c r="U25" s="37">
        <f>SUMPRODUCT(LTA!J25:AN25,LTA!J$102:AN$102,LTA!J$104:AN$104)</f>
        <v>108.85000000000001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-318</v>
      </c>
      <c r="AA25" s="75">
        <f>STOA!I25</f>
        <v>293.99</v>
      </c>
      <c r="AB25" s="75">
        <f>-STOA!O25</f>
        <v>-30</v>
      </c>
      <c r="AC25">
        <f t="shared" si="0"/>
        <v>13.994563173998218</v>
      </c>
      <c r="AD25">
        <f t="shared" si="1"/>
        <v>874.49513274864728</v>
      </c>
      <c r="AE25">
        <f>'IDT-1'!C25</f>
        <v>0</v>
      </c>
      <c r="AF25" s="24"/>
      <c r="AG25">
        <f t="shared" si="2"/>
        <v>874.49513274864728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2.9862399999999996</v>
      </c>
      <c r="E26">
        <f>GT_NG!Q26</f>
        <v>7.6674493689462873</v>
      </c>
      <c r="F26">
        <f>GT_Spot!Q26</f>
        <v>0</v>
      </c>
      <c r="G26">
        <f>PPCL_NG!Q26</f>
        <v>24.59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703.92017972492238</v>
      </c>
      <c r="P26" s="36">
        <v>69.64</v>
      </c>
      <c r="Q26" s="36">
        <v>9.6800000000000015</v>
      </c>
      <c r="R26" s="38">
        <v>0</v>
      </c>
      <c r="S26" s="38">
        <v>0</v>
      </c>
      <c r="T26" s="37">
        <f>SUMPRODUCT(LTA!J26:AN26,LTA!J$101:AN$101,LTA!J$104:AN$104)</f>
        <v>25.93</v>
      </c>
      <c r="U26" s="37">
        <f>SUMPRODUCT(LTA!J26:AN26,LTA!J$102:AN$102,LTA!J$104:AN$104)</f>
        <v>108.73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-330</v>
      </c>
      <c r="AA26" s="75">
        <f>STOA!I26</f>
        <v>293.99</v>
      </c>
      <c r="AB26" s="75">
        <f>-STOA!O26</f>
        <v>-30</v>
      </c>
      <c r="AC26">
        <f t="shared" si="0"/>
        <v>14.182889428171325</v>
      </c>
      <c r="AD26">
        <f t="shared" si="1"/>
        <v>871.60097966569731</v>
      </c>
      <c r="AE26">
        <f>'IDT-1'!C26</f>
        <v>0</v>
      </c>
      <c r="AF26" s="24"/>
      <c r="AG26">
        <f t="shared" si="2"/>
        <v>871.60097966569731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2.9862399999999996</v>
      </c>
      <c r="E27">
        <f>GT_NG!Q27</f>
        <v>7.6471382447901384</v>
      </c>
      <c r="F27">
        <f>GT_Spot!Q27</f>
        <v>0</v>
      </c>
      <c r="G27">
        <f>PPCL_NG!Q27</f>
        <v>24.428392868890199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703.02161684885448</v>
      </c>
      <c r="P27" s="36">
        <v>69.64</v>
      </c>
      <c r="Q27" s="36">
        <v>9.6800000000000015</v>
      </c>
      <c r="R27" s="38">
        <v>5.7099999999999991</v>
      </c>
      <c r="S27" s="38">
        <v>0</v>
      </c>
      <c r="T27" s="37">
        <f>SUMPRODUCT(LTA!J27:AN27,LTA!J$101:AN$101,LTA!J$104:AN$104)</f>
        <v>27.509999999999998</v>
      </c>
      <c r="U27" s="37">
        <f>SUMPRODUCT(LTA!J27:AN27,LTA!J$102:AN$102,LTA!J$104:AN$104)</f>
        <v>108.73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-280</v>
      </c>
      <c r="AA27" s="75">
        <f>STOA!I27</f>
        <v>230.70000000000002</v>
      </c>
      <c r="AB27" s="75">
        <f>-STOA!O27</f>
        <v>-30</v>
      </c>
      <c r="AC27">
        <f t="shared" si="0"/>
        <v>13.236674818105818</v>
      </c>
      <c r="AD27">
        <f t="shared" si="1"/>
        <v>865.46671314442904</v>
      </c>
      <c r="AE27">
        <f>'IDT-1'!C27</f>
        <v>0</v>
      </c>
      <c r="AF27" s="24"/>
      <c r="AG27">
        <f t="shared" si="2"/>
        <v>865.46671314442904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2.9862399999999996</v>
      </c>
      <c r="E28">
        <f>GT_NG!Q28</f>
        <v>7.6471382447901384</v>
      </c>
      <c r="F28">
        <f>GT_Spot!Q28</f>
        <v>0</v>
      </c>
      <c r="G28">
        <f>PPCL_NG!Q28</f>
        <v>24.428392868890199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704.24303924885442</v>
      </c>
      <c r="P28" s="36">
        <v>69.64</v>
      </c>
      <c r="Q28" s="36">
        <v>9.6800000000000015</v>
      </c>
      <c r="R28" s="38">
        <v>11.09</v>
      </c>
      <c r="S28" s="38">
        <v>0</v>
      </c>
      <c r="T28" s="37">
        <f>SUMPRODUCT(LTA!J28:AN28,LTA!J$101:AN$101,LTA!J$104:AN$104)</f>
        <v>30.12</v>
      </c>
      <c r="U28" s="37">
        <f>SUMPRODUCT(LTA!J28:AN28,LTA!J$102:AN$102,LTA!J$104:AN$104)</f>
        <v>112.28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-255</v>
      </c>
      <c r="AA28" s="75">
        <f>STOA!I28</f>
        <v>232.8</v>
      </c>
      <c r="AB28" s="75">
        <f>-STOA!O28</f>
        <v>-30</v>
      </c>
      <c r="AC28">
        <f t="shared" si="0"/>
        <v>13.287552187526062</v>
      </c>
      <c r="AD28">
        <f t="shared" si="1"/>
        <v>889.27725817500857</v>
      </c>
      <c r="AE28">
        <f>'IDT-1'!C28</f>
        <v>0</v>
      </c>
      <c r="AF28" s="24"/>
      <c r="AG28">
        <f t="shared" si="2"/>
        <v>889.27725817500857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-16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2.9862399999999996</v>
      </c>
      <c r="E29">
        <f>GT_NG!Q29</f>
        <v>7.6471382447901384</v>
      </c>
      <c r="F29">
        <f>GT_Spot!Q29</f>
        <v>0</v>
      </c>
      <c r="G29">
        <f>PPCL_NG!Q29</f>
        <v>24.428392868890199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704.24303924885442</v>
      </c>
      <c r="P29" s="36">
        <v>68.42</v>
      </c>
      <c r="Q29" s="36">
        <v>9.6800000000000015</v>
      </c>
      <c r="R29" s="38">
        <v>18.420000000000002</v>
      </c>
      <c r="S29" s="38">
        <v>0</v>
      </c>
      <c r="T29" s="37">
        <f>SUMPRODUCT(LTA!J29:AN29,LTA!J$101:AN$101,LTA!J$104:AN$104)</f>
        <v>34.82</v>
      </c>
      <c r="U29" s="37">
        <f>SUMPRODUCT(LTA!J29:AN29,LTA!J$102:AN$102,LTA!J$104:AN$104)</f>
        <v>112.43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-250</v>
      </c>
      <c r="AA29" s="75">
        <f>STOA!I29</f>
        <v>234.60000000000002</v>
      </c>
      <c r="AB29" s="75">
        <f>-STOA!O29</f>
        <v>-30</v>
      </c>
      <c r="AC29">
        <f t="shared" si="0"/>
        <v>13.213399509559958</v>
      </c>
      <c r="AD29">
        <f t="shared" si="1"/>
        <v>923.11141085297481</v>
      </c>
      <c r="AE29">
        <f>'IDT-1'!C29</f>
        <v>0</v>
      </c>
      <c r="AF29" s="24"/>
      <c r="AG29">
        <f t="shared" si="2"/>
        <v>923.11141085297481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2.9862399999999996</v>
      </c>
      <c r="E30">
        <f>GT_NG!Q30</f>
        <v>7.6471382447901384</v>
      </c>
      <c r="F30">
        <f>GT_Spot!Q30</f>
        <v>0</v>
      </c>
      <c r="G30">
        <f>PPCL_NG!Q30</f>
        <v>24.428392868890199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691.63758786825065</v>
      </c>
      <c r="P30" s="36">
        <v>68.42</v>
      </c>
      <c r="Q30" s="36">
        <v>9.6800000000000015</v>
      </c>
      <c r="R30" s="38">
        <v>23.33</v>
      </c>
      <c r="S30" s="38">
        <v>0</v>
      </c>
      <c r="T30" s="37">
        <f>SUMPRODUCT(LTA!J30:AN30,LTA!J$101:AN$101,LTA!J$104:AN$104)</f>
        <v>40.44</v>
      </c>
      <c r="U30" s="37">
        <f>SUMPRODUCT(LTA!J30:AN30,LTA!J$102:AN$102,LTA!J$104:AN$104)</f>
        <v>112.43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-250</v>
      </c>
      <c r="AA30" s="75">
        <f>STOA!I30</f>
        <v>237.60000000000002</v>
      </c>
      <c r="AB30" s="75">
        <f>-STOA!O30</f>
        <v>-30</v>
      </c>
      <c r="AC30">
        <f t="shared" si="0"/>
        <v>13.221535537410647</v>
      </c>
      <c r="AD30">
        <f t="shared" si="1"/>
        <v>924.02782344452044</v>
      </c>
      <c r="AE30">
        <f>'IDT-1'!C30</f>
        <v>0</v>
      </c>
      <c r="AF30" s="24"/>
      <c r="AG30">
        <f t="shared" si="2"/>
        <v>924.02782344452044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2.9862399999999996</v>
      </c>
      <c r="E31">
        <f>GT_NG!Q31</f>
        <v>7.6674493689462873</v>
      </c>
      <c r="F31">
        <f>GT_Spot!Q31</f>
        <v>0</v>
      </c>
      <c r="G31">
        <f>PPCL_NG!Q31</f>
        <v>24.428392868890199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684.21426110846858</v>
      </c>
      <c r="P31" s="36">
        <v>32.909999999999997</v>
      </c>
      <c r="Q31" s="36">
        <v>9.6800000000000015</v>
      </c>
      <c r="R31" s="38">
        <v>23.75</v>
      </c>
      <c r="S31" s="38">
        <v>0</v>
      </c>
      <c r="T31" s="37">
        <f>SUMPRODUCT(LTA!J31:AN31,LTA!J$101:AN$101,LTA!J$104:AN$104)</f>
        <v>47.08</v>
      </c>
      <c r="U31" s="37">
        <f>SUMPRODUCT(LTA!J31:AN31,LTA!J$102:AN$102,LTA!J$104:AN$104)</f>
        <v>83.46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-111</v>
      </c>
      <c r="AA31" s="75">
        <f>STOA!I31</f>
        <v>201.88000000000002</v>
      </c>
      <c r="AB31" s="75">
        <f>-STOA!O31</f>
        <v>-30</v>
      </c>
      <c r="AC31">
        <f t="shared" si="0"/>
        <v>11.324650462286872</v>
      </c>
      <c r="AD31">
        <f t="shared" si="1"/>
        <v>939.38169288401821</v>
      </c>
      <c r="AE31">
        <f>'IDT-1'!C31</f>
        <v>0</v>
      </c>
      <c r="AF31" s="24"/>
      <c r="AG31">
        <f t="shared" si="2"/>
        <v>939.38169288401821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-25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2.9862399999999996</v>
      </c>
      <c r="E32">
        <f>GT_NG!Q32</f>
        <v>7.3153915935893563</v>
      </c>
      <c r="F32">
        <f>GT_Spot!Q32</f>
        <v>0</v>
      </c>
      <c r="G32">
        <f>PPCL_NG!Q32</f>
        <v>24.428392868890199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684.21426110846858</v>
      </c>
      <c r="P32" s="36">
        <v>32.909999999999997</v>
      </c>
      <c r="Q32" s="36">
        <v>9.6800000000000015</v>
      </c>
      <c r="R32" s="38">
        <v>23.75</v>
      </c>
      <c r="S32" s="38">
        <v>0</v>
      </c>
      <c r="T32" s="37">
        <f>SUMPRODUCT(LTA!J32:AN32,LTA!J$101:AN$101,LTA!J$104:AN$104)</f>
        <v>54.5</v>
      </c>
      <c r="U32" s="37">
        <f>SUMPRODUCT(LTA!J32:AN32,LTA!J$102:AN$102,LTA!J$104:AN$104)</f>
        <v>57.9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-111</v>
      </c>
      <c r="AA32" s="75">
        <f>STOA!I32</f>
        <v>203.38000000000002</v>
      </c>
      <c r="AB32" s="75">
        <f>-STOA!O32</f>
        <v>-30</v>
      </c>
      <c r="AC32">
        <f t="shared" si="0"/>
        <v>10.953167165808848</v>
      </c>
      <c r="AD32">
        <f t="shared" si="1"/>
        <v>947.7611184051392</v>
      </c>
      <c r="AE32">
        <f>'IDT-1'!C32</f>
        <v>0</v>
      </c>
      <c r="AF32" s="24"/>
      <c r="AG32">
        <f t="shared" si="2"/>
        <v>947.7611184051392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2.9862399999999996</v>
      </c>
      <c r="E33">
        <f>GT_NG!Q33</f>
        <v>7.3153915935893563</v>
      </c>
      <c r="F33">
        <f>GT_Spot!Q33</f>
        <v>0</v>
      </c>
      <c r="G33">
        <f>PPCL_NG!Q33</f>
        <v>24.428392868890199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685.66576996221863</v>
      </c>
      <c r="P33" s="36">
        <v>32.909999999999997</v>
      </c>
      <c r="Q33" s="36">
        <v>9.6800000000000015</v>
      </c>
      <c r="R33" s="38">
        <v>24.3</v>
      </c>
      <c r="S33" s="38">
        <v>0</v>
      </c>
      <c r="T33" s="37">
        <f>SUMPRODUCT(LTA!J33:AN33,LTA!J$101:AN$101,LTA!J$104:AN$104)</f>
        <v>70.06</v>
      </c>
      <c r="U33" s="37">
        <f>SUMPRODUCT(LTA!J33:AN33,LTA!J$102:AN$102,LTA!J$104:AN$104)</f>
        <v>56.53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-121</v>
      </c>
      <c r="AA33" s="75">
        <f>STOA!I33</f>
        <v>206.38000000000002</v>
      </c>
      <c r="AB33" s="75">
        <f>-STOA!O33</f>
        <v>-30</v>
      </c>
      <c r="AC33">
        <f t="shared" si="0"/>
        <v>11.423793718943802</v>
      </c>
      <c r="AD33">
        <f t="shared" si="1"/>
        <v>980.68200070575426</v>
      </c>
      <c r="AE33">
        <f>'IDT-1'!C33</f>
        <v>0</v>
      </c>
      <c r="AF33" s="24"/>
      <c r="AG33">
        <f t="shared" si="2"/>
        <v>980.68200070575426</v>
      </c>
      <c r="AI33" s="34">
        <f>PXIL!I33</f>
        <v>0</v>
      </c>
      <c r="AJ33" s="34">
        <f>PXIL!O33</f>
        <v>0</v>
      </c>
      <c r="AK33" s="34">
        <f>RTM_IEX!I33</f>
        <v>24.2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2.9862399999999996</v>
      </c>
      <c r="E34">
        <f>GT_NG!Q34</f>
        <v>7.3153915935893563</v>
      </c>
      <c r="F34">
        <f>GT_Spot!Q34</f>
        <v>0</v>
      </c>
      <c r="G34">
        <f>PPCL_NG!Q34</f>
        <v>24.428392868890199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684.56358695082633</v>
      </c>
      <c r="P34" s="36">
        <v>32.909999999999997</v>
      </c>
      <c r="Q34" s="36">
        <v>9.6800000000000015</v>
      </c>
      <c r="R34" s="38">
        <v>24.3</v>
      </c>
      <c r="S34" s="38">
        <v>0</v>
      </c>
      <c r="T34" s="37">
        <f>SUMPRODUCT(LTA!J34:AN34,LTA!J$101:AN$101,LTA!J$104:AN$104)</f>
        <v>78.150000000000006</v>
      </c>
      <c r="U34" s="37">
        <f>SUMPRODUCT(LTA!J34:AN34,LTA!J$102:AN$102,LTA!J$104:AN$104)</f>
        <v>56.59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-136</v>
      </c>
      <c r="AA34" s="75">
        <f>STOA!I34</f>
        <v>209.38000000000002</v>
      </c>
      <c r="AB34" s="75">
        <f>-STOA!O34</f>
        <v>-30</v>
      </c>
      <c r="AC34">
        <f t="shared" si="0"/>
        <v>11.636938421276477</v>
      </c>
      <c r="AD34">
        <f t="shared" si="1"/>
        <v>974.55667299202935</v>
      </c>
      <c r="AE34">
        <f>'IDT-1'!C34</f>
        <v>0</v>
      </c>
      <c r="AF34" s="24"/>
      <c r="AG34">
        <f t="shared" si="2"/>
        <v>974.55667299202935</v>
      </c>
      <c r="AI34" s="34">
        <f>PXIL!I34</f>
        <v>0</v>
      </c>
      <c r="AJ34" s="34">
        <f>PXIL!O34</f>
        <v>0</v>
      </c>
      <c r="AK34" s="34">
        <f>RTM_IEX!I34</f>
        <v>23.24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2.9862399999999996</v>
      </c>
      <c r="E35">
        <f>GT_NG!Q35</f>
        <v>7.3153915935893563</v>
      </c>
      <c r="F35">
        <f>GT_Spot!Q35</f>
        <v>0</v>
      </c>
      <c r="G35">
        <f>PPCL_NG!Q35</f>
        <v>24.428392868890199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684.79921622458085</v>
      </c>
      <c r="P35" s="36">
        <v>32.909999999999997</v>
      </c>
      <c r="Q35" s="36">
        <v>9.6800000000000015</v>
      </c>
      <c r="R35" s="38">
        <v>26.3</v>
      </c>
      <c r="S35" s="38">
        <v>0</v>
      </c>
      <c r="T35" s="37">
        <f>SUMPRODUCT(LTA!J35:AN35,LTA!J$101:AN$101,LTA!J$104:AN$104)</f>
        <v>88.8</v>
      </c>
      <c r="U35" s="37">
        <f>SUMPRODUCT(LTA!J35:AN35,LTA!J$102:AN$102,LTA!J$104:AN$104)</f>
        <v>56.4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-156</v>
      </c>
      <c r="AA35" s="75">
        <f>STOA!I35</f>
        <v>214.83</v>
      </c>
      <c r="AB35" s="75">
        <f>-STOA!O35</f>
        <v>-30</v>
      </c>
      <c r="AC35">
        <f t="shared" si="0"/>
        <v>11.931590509329423</v>
      </c>
      <c r="AD35">
        <f t="shared" si="1"/>
        <v>967.5676501777308</v>
      </c>
      <c r="AE35">
        <f>'IDT-1'!C35</f>
        <v>0</v>
      </c>
      <c r="AF35" s="24"/>
      <c r="AG35">
        <f t="shared" si="2"/>
        <v>967.5676501777308</v>
      </c>
      <c r="AI35" s="34">
        <f>PXIL!I35</f>
        <v>0</v>
      </c>
      <c r="AJ35" s="34">
        <f>PXIL!O35</f>
        <v>0</v>
      </c>
      <c r="AK35" s="34">
        <f>RTM_IEX!I35</f>
        <v>18.399999999999999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2.9862399999999996</v>
      </c>
      <c r="E36">
        <f>GT_NG!Q36</f>
        <v>7.3153915935893563</v>
      </c>
      <c r="F36">
        <f>GT_Spot!Q36</f>
        <v>0</v>
      </c>
      <c r="G36">
        <f>PPCL_NG!Q36</f>
        <v>24.428392868890199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684.79921622458085</v>
      </c>
      <c r="P36" s="36">
        <v>32.909999999999997</v>
      </c>
      <c r="Q36" s="36">
        <v>9.6800000000000015</v>
      </c>
      <c r="R36" s="38">
        <v>26.3</v>
      </c>
      <c r="S36" s="38">
        <v>0</v>
      </c>
      <c r="T36" s="37">
        <f>SUMPRODUCT(LTA!J36:AN36,LTA!J$101:AN$101,LTA!J$104:AN$104)</f>
        <v>100.6</v>
      </c>
      <c r="U36" s="37">
        <f>SUMPRODUCT(LTA!J36:AN36,LTA!J$102:AN$102,LTA!J$104:AN$104)</f>
        <v>56.45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-176</v>
      </c>
      <c r="AA36" s="75">
        <f>STOA!I36</f>
        <v>221.43</v>
      </c>
      <c r="AB36" s="75">
        <f>-STOA!O36</f>
        <v>-30</v>
      </c>
      <c r="AC36">
        <f t="shared" si="0"/>
        <v>12.297033059773334</v>
      </c>
      <c r="AD36">
        <f t="shared" si="1"/>
        <v>968.55220762728698</v>
      </c>
      <c r="AE36">
        <f>'IDT-1'!C36</f>
        <v>0</v>
      </c>
      <c r="AF36" s="24"/>
      <c r="AG36">
        <f t="shared" si="2"/>
        <v>968.55220762728698</v>
      </c>
      <c r="AI36" s="34">
        <f>PXIL!I36</f>
        <v>0</v>
      </c>
      <c r="AJ36" s="34">
        <f>PXIL!O36</f>
        <v>0</v>
      </c>
      <c r="AK36" s="34">
        <f>RTM_IEX!I36</f>
        <v>21.3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2.9862399999999996</v>
      </c>
      <c r="E37">
        <f>GT_NG!Q37</f>
        <v>7.3153915935893563</v>
      </c>
      <c r="F37">
        <f>GT_Spot!Q37</f>
        <v>0</v>
      </c>
      <c r="G37">
        <f>PPCL_NG!Q37</f>
        <v>24.428392868890199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689.88144307851007</v>
      </c>
      <c r="P37" s="36">
        <v>32.909999999999997</v>
      </c>
      <c r="Q37" s="36">
        <v>9.6800000000000015</v>
      </c>
      <c r="R37" s="38">
        <v>26.3</v>
      </c>
      <c r="S37" s="38">
        <v>0</v>
      </c>
      <c r="T37" s="37">
        <f>SUMPRODUCT(LTA!J37:AN37,LTA!J$101:AN$101,LTA!J$104:AN$104)</f>
        <v>111.22999999999999</v>
      </c>
      <c r="U37" s="37">
        <f>SUMPRODUCT(LTA!J37:AN37,LTA!J$102:AN$102,LTA!J$104:AN$104)</f>
        <v>56.92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-186</v>
      </c>
      <c r="AA37" s="75">
        <f>STOA!I37</f>
        <v>226.23000000000002</v>
      </c>
      <c r="AB37" s="75">
        <f>-STOA!O37</f>
        <v>-30</v>
      </c>
      <c r="AC37">
        <f t="shared" si="0"/>
        <v>12.38301793130986</v>
      </c>
      <c r="AD37">
        <f t="shared" si="1"/>
        <v>958.14844960967969</v>
      </c>
      <c r="AE37">
        <f>'IDT-1'!C37</f>
        <v>0</v>
      </c>
      <c r="AF37" s="24"/>
      <c r="AG37">
        <f t="shared" si="2"/>
        <v>958.14844960967969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2.9862399999999996</v>
      </c>
      <c r="E38">
        <f>GT_NG!Q38</f>
        <v>7.3153915935893563</v>
      </c>
      <c r="F38">
        <f>GT_Spot!Q38</f>
        <v>0</v>
      </c>
      <c r="G38">
        <f>PPCL_NG!Q38</f>
        <v>24.428392868890199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689.88144307851007</v>
      </c>
      <c r="P38" s="36">
        <v>32.909999999999997</v>
      </c>
      <c r="Q38" s="36">
        <v>9.6800000000000015</v>
      </c>
      <c r="R38" s="38">
        <v>26.3</v>
      </c>
      <c r="S38" s="38">
        <v>0</v>
      </c>
      <c r="T38" s="37">
        <f>SUMPRODUCT(LTA!J38:AN38,LTA!J$101:AN$101,LTA!J$104:AN$104)</f>
        <v>120.79999999999998</v>
      </c>
      <c r="U38" s="37">
        <f>SUMPRODUCT(LTA!J38:AN38,LTA!J$102:AN$102,LTA!J$104:AN$104)</f>
        <v>57.1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-206</v>
      </c>
      <c r="AA38" s="75">
        <f>STOA!I38</f>
        <v>232.23000000000002</v>
      </c>
      <c r="AB38" s="75">
        <f>-STOA!O38</f>
        <v>-30</v>
      </c>
      <c r="AC38">
        <f t="shared" si="0"/>
        <v>12.699180481753768</v>
      </c>
      <c r="AD38">
        <f t="shared" si="1"/>
        <v>953.5822870592358</v>
      </c>
      <c r="AE38">
        <f>'IDT-1'!C38</f>
        <v>0</v>
      </c>
      <c r="AF38" s="24"/>
      <c r="AG38">
        <f t="shared" si="2"/>
        <v>953.5822870592358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2.9862399999999996</v>
      </c>
      <c r="E39">
        <f>GT_NG!Q39</f>
        <v>7.2500755972180215</v>
      </c>
      <c r="F39">
        <f>GT_Spot!Q39</f>
        <v>0</v>
      </c>
      <c r="G39">
        <f>PPCL_NG!Q39</f>
        <v>24.428392868890199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693.99109473814065</v>
      </c>
      <c r="P39" s="36">
        <v>32.909999999999997</v>
      </c>
      <c r="Q39" s="36">
        <v>9.6800000000000015</v>
      </c>
      <c r="R39" s="38">
        <v>26.3</v>
      </c>
      <c r="S39" s="38">
        <v>0</v>
      </c>
      <c r="T39" s="37">
        <f>SUMPRODUCT(LTA!J39:AN39,LTA!J$101:AN$101,LTA!J$104:AN$104)</f>
        <v>116.86</v>
      </c>
      <c r="U39" s="37">
        <f>SUMPRODUCT(LTA!J39:AN39,LTA!J$102:AN$102,LTA!J$104:AN$104)</f>
        <v>55.02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-206</v>
      </c>
      <c r="AA39" s="75">
        <f>STOA!I39</f>
        <v>237.93</v>
      </c>
      <c r="AB39" s="75">
        <f>-STOA!O39</f>
        <v>-30</v>
      </c>
      <c r="AC39">
        <f t="shared" si="0"/>
        <v>12.874004675945573</v>
      </c>
      <c r="AD39">
        <f t="shared" si="1"/>
        <v>941.13179852830308</v>
      </c>
      <c r="AE39">
        <f>'IDT-1'!C39</f>
        <v>0</v>
      </c>
      <c r="AF39" s="24"/>
      <c r="AG39">
        <f t="shared" si="2"/>
        <v>941.13179852830308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-16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2.9862399999999996</v>
      </c>
      <c r="E40">
        <f>GT_NG!Q40</f>
        <v>7.2500755972180215</v>
      </c>
      <c r="F40">
        <f>GT_Spot!Q40</f>
        <v>0</v>
      </c>
      <c r="G40">
        <f>PPCL_NG!Q40</f>
        <v>24.428392868890199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693.99109473814065</v>
      </c>
      <c r="P40" s="36">
        <v>32.909999999999997</v>
      </c>
      <c r="Q40" s="36">
        <v>9.6800000000000015</v>
      </c>
      <c r="R40" s="38">
        <v>26.3</v>
      </c>
      <c r="S40" s="38">
        <v>0</v>
      </c>
      <c r="T40" s="37">
        <f>SUMPRODUCT(LTA!J40:AN40,LTA!J$101:AN$101,LTA!J$104:AN$104)</f>
        <v>125.42999999999999</v>
      </c>
      <c r="U40" s="37">
        <f>SUMPRODUCT(LTA!J40:AN40,LTA!J$102:AN$102,LTA!J$104:AN$104)</f>
        <v>54.91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-186</v>
      </c>
      <c r="AA40" s="75">
        <f>STOA!I40</f>
        <v>241.53</v>
      </c>
      <c r="AB40" s="75">
        <f>-STOA!O40</f>
        <v>-30</v>
      </c>
      <c r="AC40">
        <f t="shared" si="0"/>
        <v>12.811448253023862</v>
      </c>
      <c r="AD40">
        <f t="shared" si="1"/>
        <v>972.25435495122474</v>
      </c>
      <c r="AE40">
        <f>'IDT-1'!C40</f>
        <v>0</v>
      </c>
      <c r="AF40" s="24"/>
      <c r="AG40">
        <f t="shared" si="2"/>
        <v>972.25435495122474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-17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2.9862399999999996</v>
      </c>
      <c r="E41">
        <f>GT_NG!Q41</f>
        <v>7.2500755972180215</v>
      </c>
      <c r="F41">
        <f>GT_Spot!Q41</f>
        <v>0</v>
      </c>
      <c r="G41">
        <f>PPCL_NG!Q41</f>
        <v>24.428392868890199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693.79569357611592</v>
      </c>
      <c r="P41" s="36">
        <v>32.909999999999997</v>
      </c>
      <c r="Q41" s="36">
        <v>9.6800000000000015</v>
      </c>
      <c r="R41" s="38">
        <v>26.3</v>
      </c>
      <c r="S41" s="38">
        <v>0</v>
      </c>
      <c r="T41" s="37">
        <f>SUMPRODUCT(LTA!J41:AN41,LTA!J$101:AN$101,LTA!J$104:AN$104)</f>
        <v>138.87</v>
      </c>
      <c r="U41" s="37">
        <f>SUMPRODUCT(LTA!J41:AN41,LTA!J$102:AN$102,LTA!J$104:AN$104)</f>
        <v>54.83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-171</v>
      </c>
      <c r="AA41" s="75">
        <f>STOA!I41</f>
        <v>245.43</v>
      </c>
      <c r="AB41" s="75">
        <f>-STOA!O41</f>
        <v>-30</v>
      </c>
      <c r="AC41">
        <f t="shared" si="0"/>
        <v>12.810688554920725</v>
      </c>
      <c r="AD41">
        <f t="shared" si="1"/>
        <v>1006.3197134873033</v>
      </c>
      <c r="AE41">
        <f>'IDT-1'!C41</f>
        <v>0</v>
      </c>
      <c r="AF41" s="24"/>
      <c r="AG41">
        <f t="shared" si="2"/>
        <v>1006.3197134873033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2.9862399999999996</v>
      </c>
      <c r="E42">
        <f>GT_NG!Q42</f>
        <v>7.2500755972180215</v>
      </c>
      <c r="F42">
        <f>GT_Spot!Q42</f>
        <v>0</v>
      </c>
      <c r="G42">
        <f>PPCL_NG!Q42</f>
        <v>24.428392868890199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693.79569357611592</v>
      </c>
      <c r="P42" s="36">
        <v>32.909999999999997</v>
      </c>
      <c r="Q42" s="36">
        <v>9.6800000000000015</v>
      </c>
      <c r="R42" s="38">
        <v>26.3</v>
      </c>
      <c r="S42" s="38">
        <v>0</v>
      </c>
      <c r="T42" s="37">
        <f>SUMPRODUCT(LTA!J42:AN42,LTA!J$101:AN$101,LTA!J$104:AN$104)</f>
        <v>146.53000000000003</v>
      </c>
      <c r="U42" s="37">
        <f>SUMPRODUCT(LTA!J42:AN42,LTA!J$102:AN$102,LTA!J$104:AN$104)</f>
        <v>54.69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-141</v>
      </c>
      <c r="AA42" s="75">
        <f>STOA!I42</f>
        <v>251.43</v>
      </c>
      <c r="AB42" s="75">
        <f>-STOA!O42</f>
        <v>-30</v>
      </c>
      <c r="AC42">
        <f t="shared" si="0"/>
        <v>12.716589494388037</v>
      </c>
      <c r="AD42">
        <f t="shared" si="1"/>
        <v>1043.9338125478362</v>
      </c>
      <c r="AE42">
        <f>'IDT-1'!C42</f>
        <v>0</v>
      </c>
      <c r="AF42" s="24"/>
      <c r="AG42">
        <f t="shared" si="2"/>
        <v>1043.9338125478362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-21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2.9862399999999996</v>
      </c>
      <c r="E43">
        <f>GT_NG!Q43</f>
        <v>7.0502026816339249</v>
      </c>
      <c r="F43">
        <f>GT_Spot!Q43</f>
        <v>0</v>
      </c>
      <c r="G43">
        <f>PPCL_NG!Q43</f>
        <v>24.428392868890199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704.03628790627772</v>
      </c>
      <c r="P43" s="36">
        <v>32.909999999999997</v>
      </c>
      <c r="Q43" s="36">
        <v>9.6800000000000015</v>
      </c>
      <c r="R43" s="38">
        <v>26.3</v>
      </c>
      <c r="S43" s="38">
        <v>0</v>
      </c>
      <c r="T43" s="37">
        <f>SUMPRODUCT(LTA!J43:AN43,LTA!J$101:AN$101,LTA!J$104:AN$104)</f>
        <v>151.82</v>
      </c>
      <c r="U43" s="37">
        <f>SUMPRODUCT(LTA!J43:AN43,LTA!J$102:AN$102,LTA!J$104:AN$104)</f>
        <v>54.68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-226</v>
      </c>
      <c r="AA43" s="75">
        <f>STOA!I43</f>
        <v>344.44</v>
      </c>
      <c r="AB43" s="75">
        <f>-STOA!O43</f>
        <v>-30</v>
      </c>
      <c r="AC43">
        <f t="shared" si="0"/>
        <v>14.593225105144633</v>
      </c>
      <c r="AD43">
        <f t="shared" si="1"/>
        <v>1046.387898351657</v>
      </c>
      <c r="AE43">
        <f>'IDT-1'!C43</f>
        <v>0</v>
      </c>
      <c r="AF43" s="24"/>
      <c r="AG43">
        <f t="shared" si="2"/>
        <v>1046.387898351657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2.9862399999999996</v>
      </c>
      <c r="E44">
        <f>GT_NG!Q44</f>
        <v>7.0502026816339249</v>
      </c>
      <c r="F44">
        <f>GT_Spot!Q44</f>
        <v>0</v>
      </c>
      <c r="G44">
        <f>PPCL_NG!Q44</f>
        <v>24.428392868890199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704.18556160030857</v>
      </c>
      <c r="P44" s="36">
        <v>32.909999999999997</v>
      </c>
      <c r="Q44" s="36">
        <v>9.6800000000000015</v>
      </c>
      <c r="R44" s="38">
        <v>26.3</v>
      </c>
      <c r="S44" s="38">
        <v>0</v>
      </c>
      <c r="T44" s="37">
        <f>SUMPRODUCT(LTA!J44:AN44,LTA!J$101:AN$101,LTA!J$104:AN$104)</f>
        <v>159.47</v>
      </c>
      <c r="U44" s="37">
        <f>SUMPRODUCT(LTA!J44:AN44,LTA!J$102:AN$102,LTA!J$104:AN$104)</f>
        <v>54.65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-211</v>
      </c>
      <c r="AA44" s="75">
        <f>STOA!I44</f>
        <v>347.44</v>
      </c>
      <c r="AB44" s="75">
        <f>-STOA!O44</f>
        <v>-30</v>
      </c>
      <c r="AC44">
        <f t="shared" si="0"/>
        <v>14.590335310907957</v>
      </c>
      <c r="AD44">
        <f t="shared" si="1"/>
        <v>1068.1600618399248</v>
      </c>
      <c r="AE44">
        <f>'IDT-1'!C44</f>
        <v>0</v>
      </c>
      <c r="AF44" s="24"/>
      <c r="AG44">
        <f t="shared" si="2"/>
        <v>1068.1600618399248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-44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2.9862399999999996</v>
      </c>
      <c r="E45">
        <f>GT_NG!Q45</f>
        <v>7.0502026816339249</v>
      </c>
      <c r="F45">
        <f>GT_Spot!Q45</f>
        <v>0</v>
      </c>
      <c r="G45">
        <f>PPCL_NG!Q45</f>
        <v>24.428392868890199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694.70698165852832</v>
      </c>
      <c r="P45" s="36">
        <v>32.909999999999997</v>
      </c>
      <c r="Q45" s="36">
        <v>9.6800000000000015</v>
      </c>
      <c r="R45" s="38">
        <v>26.3</v>
      </c>
      <c r="S45" s="38">
        <v>0</v>
      </c>
      <c r="T45" s="37">
        <f>SUMPRODUCT(LTA!J45:AN45,LTA!J$101:AN$101,LTA!J$104:AN$104)</f>
        <v>163.75</v>
      </c>
      <c r="U45" s="37">
        <f>SUMPRODUCT(LTA!J45:AN45,LTA!J$102:AN$102,LTA!J$104:AN$104)</f>
        <v>54.510000000000005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-191</v>
      </c>
      <c r="AA45" s="75">
        <f>STOA!I45</f>
        <v>349.84000000000003</v>
      </c>
      <c r="AB45" s="75">
        <f>-STOA!O45</f>
        <v>-30</v>
      </c>
      <c r="AC45">
        <f t="shared" si="0"/>
        <v>13.996275645999793</v>
      </c>
      <c r="AD45">
        <f t="shared" si="1"/>
        <v>1129.8155415630526</v>
      </c>
      <c r="AE45">
        <f>'IDT-1'!C45</f>
        <v>0</v>
      </c>
      <c r="AF45" s="24"/>
      <c r="AG45">
        <f t="shared" si="2"/>
        <v>1129.8155415630526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2.9862399999999996</v>
      </c>
      <c r="E46">
        <f>GT_NG!Q46</f>
        <v>7.0502026816339249</v>
      </c>
      <c r="F46">
        <f>GT_Spot!Q46</f>
        <v>0</v>
      </c>
      <c r="G46">
        <f>PPCL_NG!Q46</f>
        <v>24.428392868890199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694.70571917953305</v>
      </c>
      <c r="P46" s="36">
        <v>32.909999999999997</v>
      </c>
      <c r="Q46" s="36">
        <v>9.6800000000000015</v>
      </c>
      <c r="R46" s="38">
        <v>26.3</v>
      </c>
      <c r="S46" s="38">
        <v>0</v>
      </c>
      <c r="T46" s="37">
        <f>SUMPRODUCT(LTA!J46:AN46,LTA!J$101:AN$101,LTA!J$104:AN$104)</f>
        <v>164.98000000000002</v>
      </c>
      <c r="U46" s="37">
        <f>SUMPRODUCT(LTA!J46:AN46,LTA!J$102:AN$102,LTA!J$104:AN$104)</f>
        <v>54.410000000000004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-181</v>
      </c>
      <c r="AA46" s="75">
        <f>STOA!I46</f>
        <v>353.44</v>
      </c>
      <c r="AB46" s="75">
        <f>-STOA!O46</f>
        <v>-30</v>
      </c>
      <c r="AC46">
        <f t="shared" si="0"/>
        <v>13.949107260962677</v>
      </c>
      <c r="AD46">
        <f t="shared" si="1"/>
        <v>1144.5914474690944</v>
      </c>
      <c r="AE46">
        <f>'IDT-1'!C46</f>
        <v>0</v>
      </c>
      <c r="AF46" s="24"/>
      <c r="AG46">
        <f t="shared" si="2"/>
        <v>1144.5914474690944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2.9862399999999996</v>
      </c>
      <c r="E47">
        <f>GT_NG!Q47</f>
        <v>7.0502026816339249</v>
      </c>
      <c r="F47">
        <f>GT_Spot!Q47</f>
        <v>0</v>
      </c>
      <c r="G47">
        <f>PPCL_NG!Q47</f>
        <v>24.428392868890199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695.25116249854193</v>
      </c>
      <c r="P47" s="36">
        <v>32.909999999999997</v>
      </c>
      <c r="Q47" s="36">
        <v>9.6800000000000015</v>
      </c>
      <c r="R47" s="38">
        <v>26.3</v>
      </c>
      <c r="S47" s="38">
        <v>0</v>
      </c>
      <c r="T47" s="37">
        <f>SUMPRODUCT(LTA!J47:AN47,LTA!J$101:AN$101,LTA!J$104:AN$104)</f>
        <v>168.32999999999998</v>
      </c>
      <c r="U47" s="37">
        <f>SUMPRODUCT(LTA!J47:AN47,LTA!J$102:AN$102,LTA!J$104:AN$104)</f>
        <v>58.33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-166</v>
      </c>
      <c r="AA47" s="75">
        <f>STOA!I47</f>
        <v>354.94</v>
      </c>
      <c r="AB47" s="75">
        <f>-STOA!O47</f>
        <v>-30</v>
      </c>
      <c r="AC47">
        <f t="shared" si="0"/>
        <v>13.924545631903612</v>
      </c>
      <c r="AD47">
        <f t="shared" si="1"/>
        <v>1165.9314524171623</v>
      </c>
      <c r="AE47">
        <f>'IDT-1'!C47</f>
        <v>0</v>
      </c>
      <c r="AF47" s="24"/>
      <c r="AG47">
        <f t="shared" si="2"/>
        <v>1165.9314524171623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2.9862399999999996</v>
      </c>
      <c r="E48">
        <f>GT_NG!Q48</f>
        <v>7.0502026816339267</v>
      </c>
      <c r="F48">
        <f>GT_Spot!Q48</f>
        <v>0</v>
      </c>
      <c r="G48">
        <f>PPCL_NG!Q48</f>
        <v>23.89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697.07277059451462</v>
      </c>
      <c r="P48" s="36">
        <v>32.909999999999997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166.61999999999998</v>
      </c>
      <c r="U48" s="37">
        <f>SUMPRODUCT(LTA!J48:AN48,LTA!J$102:AN$102,LTA!J$104:AN$104)</f>
        <v>58.36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-156</v>
      </c>
      <c r="AA48" s="75">
        <f>STOA!I48</f>
        <v>354.94</v>
      </c>
      <c r="AB48" s="75">
        <f>-STOA!O48</f>
        <v>-30</v>
      </c>
      <c r="AC48">
        <f t="shared" si="0"/>
        <v>13.8567662681134</v>
      </c>
      <c r="AD48">
        <f t="shared" si="1"/>
        <v>1184.4124470080349</v>
      </c>
      <c r="AE48">
        <f>'IDT-1'!C48</f>
        <v>0</v>
      </c>
      <c r="AF48" s="24"/>
      <c r="AG48">
        <f t="shared" si="2"/>
        <v>1184.4124470080349</v>
      </c>
      <c r="AI48" s="34">
        <f>PXIL!I48</f>
        <v>0</v>
      </c>
      <c r="AJ48" s="34">
        <f>PXIL!O48</f>
        <v>0</v>
      </c>
      <c r="AK48" s="34">
        <f>RTM_IEX!I48</f>
        <v>5.81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3.0328999999999997</v>
      </c>
      <c r="E49">
        <f>GT_NG!Q49</f>
        <v>7.0502026816339267</v>
      </c>
      <c r="F49">
        <f>GT_Spot!Q49</f>
        <v>0</v>
      </c>
      <c r="G49">
        <f>PPCL_NG!Q49</f>
        <v>23.89</v>
      </c>
      <c r="H49">
        <f>PPCL_Spot!Q49</f>
        <v>0</v>
      </c>
      <c r="I49">
        <f>Bawana_NG!Q49</f>
        <v>-1.3500000000000003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699.09668726357324</v>
      </c>
      <c r="P49" s="36">
        <v>32.909999999999997</v>
      </c>
      <c r="Q49" s="36">
        <v>9.68</v>
      </c>
      <c r="R49" s="38">
        <v>26.3</v>
      </c>
      <c r="S49" s="38">
        <v>0</v>
      </c>
      <c r="T49" s="37">
        <f>SUMPRODUCT(LTA!J49:AN49,LTA!J$101:AN$101,LTA!J$104:AN$104)</f>
        <v>165.64999999999998</v>
      </c>
      <c r="U49" s="37">
        <f>SUMPRODUCT(LTA!J49:AN49,LTA!J$102:AN$102,LTA!J$104:AN$104)</f>
        <v>58.25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-136</v>
      </c>
      <c r="AA49" s="75">
        <f>STOA!I49</f>
        <v>354.94</v>
      </c>
      <c r="AB49" s="75">
        <f>-STOA!O49</f>
        <v>-30</v>
      </c>
      <c r="AC49">
        <f t="shared" si="0"/>
        <v>13.713440792357209</v>
      </c>
      <c r="AD49">
        <f t="shared" si="1"/>
        <v>1208.44634915285</v>
      </c>
      <c r="AE49">
        <f>'IDT-1'!C49</f>
        <v>0</v>
      </c>
      <c r="AF49" s="24"/>
      <c r="AG49">
        <f t="shared" si="2"/>
        <v>1208.44634915285</v>
      </c>
      <c r="AI49" s="34">
        <f>PXIL!I49</f>
        <v>0</v>
      </c>
      <c r="AJ49" s="34">
        <f>PXIL!O49</f>
        <v>0</v>
      </c>
      <c r="AK49" s="34">
        <f>RTM_IEX!I49</f>
        <v>8.7100000000000009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3.0328999999999997</v>
      </c>
      <c r="E50">
        <f>GT_NG!Q50</f>
        <v>7.0502026816339267</v>
      </c>
      <c r="F50">
        <f>GT_Spot!Q50</f>
        <v>0</v>
      </c>
      <c r="G50">
        <f>PPCL_NG!Q50</f>
        <v>39.672662594805018</v>
      </c>
      <c r="H50">
        <f>PPCL_Spot!Q50</f>
        <v>0</v>
      </c>
      <c r="I50">
        <f>Bawana_NG!Q50</f>
        <v>-1.3500000000000003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699.09668726357324</v>
      </c>
      <c r="P50" s="36">
        <v>32.909999999999997</v>
      </c>
      <c r="Q50" s="36">
        <v>9.68</v>
      </c>
      <c r="R50" s="38">
        <v>26.3</v>
      </c>
      <c r="S50" s="38">
        <v>0</v>
      </c>
      <c r="T50" s="37">
        <f>SUMPRODUCT(LTA!J50:AN50,LTA!J$101:AN$101,LTA!J$104:AN$104)</f>
        <v>161.38</v>
      </c>
      <c r="U50" s="37">
        <f>SUMPRODUCT(LTA!J50:AN50,LTA!J$102:AN$102,LTA!J$104:AN$104)</f>
        <v>58.120000000000005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-121</v>
      </c>
      <c r="AA50" s="75">
        <f>STOA!I50</f>
        <v>354.94</v>
      </c>
      <c r="AB50" s="75">
        <f>-STOA!O50</f>
        <v>-30</v>
      </c>
      <c r="AC50">
        <f t="shared" si="0"/>
        <v>13.714492310358564</v>
      </c>
      <c r="AD50">
        <f t="shared" si="1"/>
        <v>1238.6979602296535</v>
      </c>
      <c r="AE50">
        <f>'IDT-1'!C50</f>
        <v>0</v>
      </c>
      <c r="AF50" s="24"/>
      <c r="AG50">
        <f t="shared" si="2"/>
        <v>1238.6979602296535</v>
      </c>
      <c r="AI50" s="34">
        <f>PXIL!I50</f>
        <v>0</v>
      </c>
      <c r="AJ50" s="34">
        <f>PXIL!O50</f>
        <v>0</v>
      </c>
      <c r="AK50" s="34">
        <f>RTM_IEX!I50</f>
        <v>12.58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3.0328999999999997</v>
      </c>
      <c r="E51">
        <f>GT_NG!Q51</f>
        <v>6.9365390800900615</v>
      </c>
      <c r="F51">
        <f>GT_Spot!Q51</f>
        <v>0</v>
      </c>
      <c r="G51">
        <f>PPCL_NG!Q51</f>
        <v>39.672662594805018</v>
      </c>
      <c r="H51">
        <f>PPCL_Spot!Q51</f>
        <v>0</v>
      </c>
      <c r="I51">
        <f>Bawana_NG!Q51</f>
        <v>-1.3500000000000003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699.15966925152156</v>
      </c>
      <c r="P51" s="36">
        <v>32.909999999999997</v>
      </c>
      <c r="Q51" s="36">
        <v>9.68</v>
      </c>
      <c r="R51" s="38">
        <v>26.3</v>
      </c>
      <c r="S51" s="38">
        <v>0</v>
      </c>
      <c r="T51" s="37">
        <f>SUMPRODUCT(LTA!J51:AN51,LTA!J$101:AN$101,LTA!J$104:AN$104)</f>
        <v>160.26999999999998</v>
      </c>
      <c r="U51" s="37">
        <f>SUMPRODUCT(LTA!J51:AN51,LTA!J$102:AN$102,LTA!J$104:AN$104)</f>
        <v>58.13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-106</v>
      </c>
      <c r="AA51" s="75">
        <f>STOA!I51</f>
        <v>354.94</v>
      </c>
      <c r="AB51" s="75">
        <f>-STOA!O51</f>
        <v>-30</v>
      </c>
      <c r="AC51">
        <f t="shared" si="0"/>
        <v>13.630858399325993</v>
      </c>
      <c r="AD51">
        <f t="shared" si="1"/>
        <v>1259.4109125270907</v>
      </c>
      <c r="AE51">
        <f>'IDT-1'!C51</f>
        <v>0</v>
      </c>
      <c r="AF51" s="24"/>
      <c r="AG51">
        <f t="shared" si="2"/>
        <v>1259.4109125270907</v>
      </c>
      <c r="AI51" s="34">
        <f>PXIL!I51</f>
        <v>0</v>
      </c>
      <c r="AJ51" s="34">
        <f>PXIL!O51</f>
        <v>0</v>
      </c>
      <c r="AK51" s="34">
        <f>RTM_IEX!I51</f>
        <v>19.36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3.0328999999999997</v>
      </c>
      <c r="E52">
        <f>GT_NG!Q52</f>
        <v>6.9365390800900615</v>
      </c>
      <c r="F52">
        <f>GT_Spot!Q52</f>
        <v>0</v>
      </c>
      <c r="G52">
        <f>PPCL_NG!Q52</f>
        <v>39.672662594805018</v>
      </c>
      <c r="H52">
        <f>PPCL_Spot!Q52</f>
        <v>0</v>
      </c>
      <c r="I52">
        <f>Bawana_NG!Q52</f>
        <v>-1.3500000000000003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699.15966925152156</v>
      </c>
      <c r="P52" s="36">
        <v>32.909999999999997</v>
      </c>
      <c r="Q52" s="36">
        <v>9.68</v>
      </c>
      <c r="R52" s="38">
        <v>26.3</v>
      </c>
      <c r="S52" s="38">
        <v>0</v>
      </c>
      <c r="T52" s="37">
        <f>SUMPRODUCT(LTA!J52:AN52,LTA!J$101:AN$101,LTA!J$104:AN$104)</f>
        <v>153.85000000000002</v>
      </c>
      <c r="U52" s="37">
        <f>SUMPRODUCT(LTA!J52:AN52,LTA!J$102:AN$102,LTA!J$104:AN$104)</f>
        <v>58.22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-91</v>
      </c>
      <c r="AA52" s="75">
        <f>STOA!I52</f>
        <v>354.94</v>
      </c>
      <c r="AB52" s="75">
        <f>-STOA!O52</f>
        <v>-30</v>
      </c>
      <c r="AC52">
        <f t="shared" si="0"/>
        <v>13.399390486493065</v>
      </c>
      <c r="AD52">
        <f t="shared" si="1"/>
        <v>1263.4723804399234</v>
      </c>
      <c r="AE52">
        <f>'IDT-1'!C52</f>
        <v>0</v>
      </c>
      <c r="AF52" s="24"/>
      <c r="AG52">
        <f t="shared" si="2"/>
        <v>1263.4723804399234</v>
      </c>
      <c r="AI52" s="34">
        <f>PXIL!I52</f>
        <v>0</v>
      </c>
      <c r="AJ52" s="34">
        <f>PXIL!O52</f>
        <v>0</v>
      </c>
      <c r="AK52" s="34">
        <f>RTM_IEX!I52</f>
        <v>14.52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3.0328999999999997</v>
      </c>
      <c r="E53">
        <f>GT_NG!Q53</f>
        <v>6.9365390800900615</v>
      </c>
      <c r="F53">
        <f>GT_Spot!Q53</f>
        <v>0</v>
      </c>
      <c r="G53">
        <f>PPCL_NG!Q53</f>
        <v>23.89</v>
      </c>
      <c r="H53">
        <f>PPCL_Spot!Q53</f>
        <v>0</v>
      </c>
      <c r="I53">
        <f>Bawana_NG!Q53</f>
        <v>-1.3500000000000003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703.77086450338038</v>
      </c>
      <c r="P53" s="36">
        <v>32.909999999999997</v>
      </c>
      <c r="Q53" s="36">
        <v>9.68</v>
      </c>
      <c r="R53" s="38">
        <v>26.3</v>
      </c>
      <c r="S53" s="38">
        <v>0</v>
      </c>
      <c r="T53" s="37">
        <f>SUMPRODUCT(LTA!J53:AN53,LTA!J$101:AN$101,LTA!J$104:AN$104)</f>
        <v>165.39</v>
      </c>
      <c r="U53" s="37">
        <f>SUMPRODUCT(LTA!J53:AN53,LTA!J$102:AN$102,LTA!J$104:AN$104)</f>
        <v>58.31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-91</v>
      </c>
      <c r="AA53" s="75">
        <f>STOA!I53</f>
        <v>354.94</v>
      </c>
      <c r="AB53" s="75">
        <f>-STOA!O53</f>
        <v>-30</v>
      </c>
      <c r="AC53">
        <f t="shared" si="0"/>
        <v>13.531201573875135</v>
      </c>
      <c r="AD53">
        <f t="shared" si="1"/>
        <v>1278.3191020095953</v>
      </c>
      <c r="AE53">
        <f>'IDT-1'!C53</f>
        <v>0</v>
      </c>
      <c r="AF53" s="24"/>
      <c r="AG53">
        <f t="shared" si="2"/>
        <v>1278.3191020095953</v>
      </c>
      <c r="AI53" s="34">
        <f>PXIL!I53</f>
        <v>0</v>
      </c>
      <c r="AJ53" s="34">
        <f>PXIL!O53</f>
        <v>0</v>
      </c>
      <c r="AK53" s="34">
        <f>RTM_IEX!I53</f>
        <v>29.04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3.0328999999999997</v>
      </c>
      <c r="E54">
        <f>GT_NG!Q54</f>
        <v>6.9365390800900615</v>
      </c>
      <c r="F54">
        <f>GT_Spot!Q54</f>
        <v>0</v>
      </c>
      <c r="G54">
        <f>PPCL_NG!Q54</f>
        <v>23.89</v>
      </c>
      <c r="H54">
        <f>PPCL_Spot!Q54</f>
        <v>0</v>
      </c>
      <c r="I54">
        <f>Bawana_NG!Q54</f>
        <v>-1.3500000000000003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707.35193112479726</v>
      </c>
      <c r="P54" s="36">
        <v>32.909999999999997</v>
      </c>
      <c r="Q54" s="36">
        <v>9.6800000000000015</v>
      </c>
      <c r="R54" s="38">
        <v>26.3</v>
      </c>
      <c r="S54" s="38">
        <v>0</v>
      </c>
      <c r="T54" s="37">
        <f>SUMPRODUCT(LTA!J54:AN54,LTA!J$101:AN$101,LTA!J$104:AN$104)</f>
        <v>170.38</v>
      </c>
      <c r="U54" s="37">
        <f>SUMPRODUCT(LTA!J54:AN54,LTA!J$102:AN$102,LTA!J$104:AN$104)</f>
        <v>58.4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-91</v>
      </c>
      <c r="AA54" s="75">
        <f>STOA!I54</f>
        <v>355.92</v>
      </c>
      <c r="AB54" s="75">
        <f>-STOA!O54</f>
        <v>-30</v>
      </c>
      <c r="AC54">
        <f t="shared" si="0"/>
        <v>13.616042960143606</v>
      </c>
      <c r="AD54">
        <f t="shared" si="1"/>
        <v>1287.8753272447436</v>
      </c>
      <c r="AE54">
        <f>'IDT-1'!C54</f>
        <v>0</v>
      </c>
      <c r="AF54" s="24"/>
      <c r="AG54">
        <f t="shared" si="2"/>
        <v>1287.8753272447436</v>
      </c>
      <c r="AI54" s="34">
        <f>PXIL!I54</f>
        <v>0</v>
      </c>
      <c r="AJ54" s="34">
        <f>PXIL!O54</f>
        <v>0</v>
      </c>
      <c r="AK54" s="34">
        <f>RTM_IEX!I54</f>
        <v>29.04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3.0328999999999997</v>
      </c>
      <c r="E55">
        <f>GT_NG!Q55</f>
        <v>6.9365390800900615</v>
      </c>
      <c r="F55">
        <f>GT_Spot!Q55</f>
        <v>0</v>
      </c>
      <c r="G55">
        <f>PPCL_NG!Q55</f>
        <v>23.89</v>
      </c>
      <c r="H55">
        <f>PPCL_Spot!Q55</f>
        <v>0</v>
      </c>
      <c r="I55">
        <f>Bawana_NG!Q55</f>
        <v>-1.3500000000000003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702.9681737406512</v>
      </c>
      <c r="P55" s="36">
        <v>32.910000000000004</v>
      </c>
      <c r="Q55" s="36">
        <v>9.6800000000000015</v>
      </c>
      <c r="R55" s="38">
        <v>26.3</v>
      </c>
      <c r="S55" s="38">
        <v>0</v>
      </c>
      <c r="T55" s="37">
        <f>SUMPRODUCT(LTA!J55:AN55,LTA!J$101:AN$101,LTA!J$104:AN$104)</f>
        <v>174.31</v>
      </c>
      <c r="U55" s="37">
        <f>SUMPRODUCT(LTA!J55:AN55,LTA!J$102:AN$102,LTA!J$104:AN$104)</f>
        <v>59.16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-101</v>
      </c>
      <c r="AA55" s="75">
        <f>STOA!I55</f>
        <v>355.92</v>
      </c>
      <c r="AB55" s="75">
        <f>-STOA!O55</f>
        <v>-30</v>
      </c>
      <c r="AC55">
        <f t="shared" si="0"/>
        <v>13.451967170385075</v>
      </c>
      <c r="AD55">
        <f t="shared" si="1"/>
        <v>1249.3056456503562</v>
      </c>
      <c r="AE55">
        <f>'IDT-1'!C55</f>
        <v>0</v>
      </c>
      <c r="AF55" s="24"/>
      <c r="AG55">
        <f t="shared" si="2"/>
        <v>1249.3056456503562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3.0328999999999997</v>
      </c>
      <c r="E56">
        <f>GT_NG!Q56</f>
        <v>6.9365390800900615</v>
      </c>
      <c r="F56">
        <f>GT_Spot!Q56</f>
        <v>0</v>
      </c>
      <c r="G56">
        <f>PPCL_NG!Q56</f>
        <v>23.89</v>
      </c>
      <c r="H56">
        <f>PPCL_Spot!Q56</f>
        <v>0</v>
      </c>
      <c r="I56">
        <f>Bawana_NG!Q56</f>
        <v>-1.3500000000000003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704.00073041332098</v>
      </c>
      <c r="P56" s="36">
        <v>32.910000000000004</v>
      </c>
      <c r="Q56" s="36">
        <v>9.6800000000000015</v>
      </c>
      <c r="R56" s="38">
        <v>26.3</v>
      </c>
      <c r="S56" s="38">
        <v>0</v>
      </c>
      <c r="T56" s="37">
        <f>SUMPRODUCT(LTA!J56:AN56,LTA!J$101:AN$101,LTA!J$104:AN$104)</f>
        <v>189.89999999999998</v>
      </c>
      <c r="U56" s="37">
        <f>SUMPRODUCT(LTA!J56:AN56,LTA!J$102:AN$102,LTA!J$104:AN$104)</f>
        <v>59.63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-106</v>
      </c>
      <c r="AA56" s="75">
        <f>STOA!I56</f>
        <v>351.42</v>
      </c>
      <c r="AB56" s="75">
        <f>-STOA!O56</f>
        <v>-30</v>
      </c>
      <c r="AC56">
        <f t="shared" si="0"/>
        <v>13.607172306715546</v>
      </c>
      <c r="AD56">
        <f t="shared" si="1"/>
        <v>1256.7429971866954</v>
      </c>
      <c r="AE56">
        <f>'IDT-1'!C56</f>
        <v>0</v>
      </c>
      <c r="AF56" s="24"/>
      <c r="AG56">
        <f t="shared" si="2"/>
        <v>1256.7429971866954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3.0328999999999997</v>
      </c>
      <c r="E57">
        <f>GT_NG!Q57</f>
        <v>6.9365390800900615</v>
      </c>
      <c r="F57">
        <f>GT_Spot!Q57</f>
        <v>0</v>
      </c>
      <c r="G57">
        <f>PPCL_NG!Q57</f>
        <v>23.89</v>
      </c>
      <c r="H57">
        <f>PPCL_Spot!Q57</f>
        <v>0</v>
      </c>
      <c r="I57">
        <f>Bawana_NG!Q57</f>
        <v>-1.3500000000000003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709.54000278300202</v>
      </c>
      <c r="P57" s="36">
        <v>32.910000000000004</v>
      </c>
      <c r="Q57" s="36">
        <v>9.6800000000000015</v>
      </c>
      <c r="R57" s="38">
        <v>26.3</v>
      </c>
      <c r="S57" s="38">
        <v>0</v>
      </c>
      <c r="T57" s="37">
        <f>SUMPRODUCT(LTA!J57:AN57,LTA!J$101:AN$101,LTA!J$104:AN$104)</f>
        <v>188.82999999999998</v>
      </c>
      <c r="U57" s="37">
        <f>SUMPRODUCT(LTA!J57:AN57,LTA!J$102:AN$102,LTA!J$104:AN$104)</f>
        <v>60.36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-91</v>
      </c>
      <c r="AA57" s="75">
        <f>STOA!I57</f>
        <v>348.42</v>
      </c>
      <c r="AB57" s="75">
        <f>-STOA!O57</f>
        <v>-30</v>
      </c>
      <c r="AC57">
        <f t="shared" si="0"/>
        <v>13.493353990735805</v>
      </c>
      <c r="AD57">
        <f t="shared" si="1"/>
        <v>1274.0560878723561</v>
      </c>
      <c r="AE57">
        <f>'IDT-1'!C57</f>
        <v>0</v>
      </c>
      <c r="AF57" s="24"/>
      <c r="AG57">
        <f t="shared" si="2"/>
        <v>1274.0560878723561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3.0328999999999997</v>
      </c>
      <c r="E58">
        <f>GT_NG!Q58</f>
        <v>6.9365390800900615</v>
      </c>
      <c r="F58">
        <f>GT_Spot!Q58</f>
        <v>0</v>
      </c>
      <c r="G58">
        <f>PPCL_NG!Q58</f>
        <v>23.89</v>
      </c>
      <c r="H58">
        <f>PPCL_Spot!Q58</f>
        <v>0</v>
      </c>
      <c r="I58">
        <f>Bawana_NG!Q58</f>
        <v>-1.3500000000000003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714.12586388172895</v>
      </c>
      <c r="P58" s="36">
        <v>32.909999999999997</v>
      </c>
      <c r="Q58" s="36">
        <v>9.68</v>
      </c>
      <c r="R58" s="38">
        <v>26.3</v>
      </c>
      <c r="S58" s="38">
        <v>0</v>
      </c>
      <c r="T58" s="37">
        <f>SUMPRODUCT(LTA!J58:AN58,LTA!J$101:AN$101,LTA!J$104:AN$104)</f>
        <v>185.27999999999997</v>
      </c>
      <c r="U58" s="37">
        <f>SUMPRODUCT(LTA!J58:AN58,LTA!J$102:AN$102,LTA!J$104:AN$104)</f>
        <v>60.74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-76</v>
      </c>
      <c r="AA58" s="75">
        <f>STOA!I58</f>
        <v>346.92</v>
      </c>
      <c r="AB58" s="75">
        <f>-STOA!O58</f>
        <v>-30</v>
      </c>
      <c r="AC58">
        <f t="shared" si="0"/>
        <v>13.359441655571676</v>
      </c>
      <c r="AD58">
        <f t="shared" si="1"/>
        <v>1289.1058613062473</v>
      </c>
      <c r="AE58">
        <f>'IDT-1'!C58</f>
        <v>0</v>
      </c>
      <c r="AF58" s="24"/>
      <c r="AG58">
        <f t="shared" si="2"/>
        <v>1289.1058613062473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3.0328999999999997</v>
      </c>
      <c r="E59">
        <f>GT_NG!Q59</f>
        <v>6.9365390800900615</v>
      </c>
      <c r="F59">
        <f>GT_Spot!Q59</f>
        <v>0</v>
      </c>
      <c r="G59">
        <f>PPCL_NG!Q59</f>
        <v>23.89</v>
      </c>
      <c r="H59">
        <f>PPCL_Spot!Q59</f>
        <v>0</v>
      </c>
      <c r="I59">
        <f>Bawana_NG!Q59</f>
        <v>-1.3500000000000003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714.12586388172895</v>
      </c>
      <c r="P59" s="36">
        <v>32.909999999999997</v>
      </c>
      <c r="Q59" s="36">
        <v>9.68</v>
      </c>
      <c r="R59" s="38">
        <v>26.3</v>
      </c>
      <c r="S59" s="38">
        <v>0</v>
      </c>
      <c r="T59" s="37">
        <f>SUMPRODUCT(LTA!J59:AN59,LTA!J$101:AN$101,LTA!J$104:AN$104)</f>
        <v>185.23</v>
      </c>
      <c r="U59" s="37">
        <f>SUMPRODUCT(LTA!J59:AN59,LTA!J$102:AN$102,LTA!J$104:AN$104)</f>
        <v>60.38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-101</v>
      </c>
      <c r="AA59" s="75">
        <f>STOA!I59</f>
        <v>360.91</v>
      </c>
      <c r="AB59" s="75">
        <f>-STOA!O59</f>
        <v>0</v>
      </c>
      <c r="AC59">
        <f t="shared" si="0"/>
        <v>13.443433145482894</v>
      </c>
      <c r="AD59">
        <f t="shared" si="1"/>
        <v>1306.6018698163361</v>
      </c>
      <c r="AE59">
        <f>'IDT-1'!C59</f>
        <v>0</v>
      </c>
      <c r="AF59" s="24"/>
      <c r="AG59">
        <f t="shared" si="2"/>
        <v>1306.6018698163361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3.0328999999999997</v>
      </c>
      <c r="E60">
        <f>GT_NG!Q60</f>
        <v>6.9365390800900615</v>
      </c>
      <c r="F60">
        <f>GT_Spot!Q60</f>
        <v>0</v>
      </c>
      <c r="G60">
        <f>PPCL_NG!Q60</f>
        <v>23.89</v>
      </c>
      <c r="H60">
        <f>PPCL_Spot!Q60</f>
        <v>0</v>
      </c>
      <c r="I60">
        <f>Bawana_NG!Q60</f>
        <v>-1.3500000000000003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717.05085276318039</v>
      </c>
      <c r="P60" s="36">
        <v>32.909999999999997</v>
      </c>
      <c r="Q60" s="36">
        <v>9.6814170692431549</v>
      </c>
      <c r="R60" s="38">
        <v>26.3</v>
      </c>
      <c r="S60" s="38">
        <v>0</v>
      </c>
      <c r="T60" s="37">
        <f>SUMPRODUCT(LTA!J60:AN60,LTA!J$101:AN$101,LTA!J$104:AN$104)</f>
        <v>181.38</v>
      </c>
      <c r="U60" s="37">
        <f>SUMPRODUCT(LTA!J60:AN60,LTA!J$102:AN$102,LTA!J$104:AN$104)</f>
        <v>59.760000000000005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-76</v>
      </c>
      <c r="AA60" s="75">
        <f>STOA!I60</f>
        <v>361.51000000000005</v>
      </c>
      <c r="AB60" s="75">
        <f>-STOA!O60</f>
        <v>0</v>
      </c>
      <c r="AC60">
        <f t="shared" si="0"/>
        <v>13.284201349971687</v>
      </c>
      <c r="AD60">
        <f t="shared" si="1"/>
        <v>1322.8175075625418</v>
      </c>
      <c r="AE60">
        <f>'IDT-1'!C60</f>
        <v>0</v>
      </c>
      <c r="AF60" s="24"/>
      <c r="AG60">
        <f t="shared" si="2"/>
        <v>1322.8175075625418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-9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3.0328999999999997</v>
      </c>
      <c r="E61">
        <f>GT_NG!Q61</f>
        <v>6.9365390800900615</v>
      </c>
      <c r="F61">
        <f>GT_Spot!Q61</f>
        <v>0</v>
      </c>
      <c r="G61">
        <f>PPCL_NG!Q61</f>
        <v>39.672662594805018</v>
      </c>
      <c r="H61">
        <f>PPCL_Spot!Q61</f>
        <v>0</v>
      </c>
      <c r="I61">
        <f>Bawana_NG!Q61</f>
        <v>-1.3500000000000003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725.74630225417911</v>
      </c>
      <c r="P61" s="36">
        <v>32.909999999999997</v>
      </c>
      <c r="Q61" s="36">
        <v>9.6814170692431549</v>
      </c>
      <c r="R61" s="38">
        <v>26.3</v>
      </c>
      <c r="S61" s="38">
        <v>0</v>
      </c>
      <c r="T61" s="37">
        <f>SUMPRODUCT(LTA!J61:AN61,LTA!J$101:AN$101,LTA!J$104:AN$104)</f>
        <v>177.35999999999999</v>
      </c>
      <c r="U61" s="37">
        <f>SUMPRODUCT(LTA!J61:AN61,LTA!J$102:AN$102,LTA!J$104:AN$104)</f>
        <v>68.56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-51</v>
      </c>
      <c r="AA61" s="75">
        <f>STOA!I61</f>
        <v>360.91</v>
      </c>
      <c r="AB61" s="75">
        <f>-STOA!O61</f>
        <v>0</v>
      </c>
      <c r="AC61">
        <f t="shared" si="0"/>
        <v>13.296683293227487</v>
      </c>
      <c r="AD61">
        <f t="shared" si="1"/>
        <v>1378.4631377050898</v>
      </c>
      <c r="AE61">
        <f>'IDT-1'!C61</f>
        <v>0</v>
      </c>
      <c r="AF61" s="24"/>
      <c r="AG61">
        <f t="shared" si="2"/>
        <v>1378.4631377050898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3.0328999999999997</v>
      </c>
      <c r="E62">
        <f>GT_NG!Q62</f>
        <v>6.9365390800900615</v>
      </c>
      <c r="F62">
        <f>GT_Spot!Q62</f>
        <v>0</v>
      </c>
      <c r="G62">
        <f>PPCL_NG!Q62</f>
        <v>39.672662594805018</v>
      </c>
      <c r="H62">
        <f>PPCL_Spot!Q62</f>
        <v>0</v>
      </c>
      <c r="I62">
        <f>Bawana_NG!Q62</f>
        <v>-1.3500000000000003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733.40606085401043</v>
      </c>
      <c r="P62" s="36">
        <v>32.909999999999997</v>
      </c>
      <c r="Q62" s="36">
        <v>9.6814170692431549</v>
      </c>
      <c r="R62" s="38">
        <v>26.3</v>
      </c>
      <c r="S62" s="38">
        <v>0</v>
      </c>
      <c r="T62" s="37">
        <f>SUMPRODUCT(LTA!J62:AN62,LTA!J$101:AN$101,LTA!J$104:AN$104)</f>
        <v>173.14000000000001</v>
      </c>
      <c r="U62" s="37">
        <f>SUMPRODUCT(LTA!J62:AN62,LTA!J$102:AN$102,LTA!J$104:AN$104)</f>
        <v>68.45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-36</v>
      </c>
      <c r="AA62" s="75">
        <f>STOA!I62</f>
        <v>358.51000000000005</v>
      </c>
      <c r="AB62" s="75">
        <f>-STOA!O62</f>
        <v>0</v>
      </c>
      <c r="AC62">
        <f t="shared" si="0"/>
        <v>13.349255806516979</v>
      </c>
      <c r="AD62">
        <f t="shared" si="1"/>
        <v>1374.3403237916316</v>
      </c>
      <c r="AE62">
        <f>'IDT-1'!C62</f>
        <v>0</v>
      </c>
      <c r="AF62" s="24"/>
      <c r="AG62">
        <f t="shared" si="2"/>
        <v>1374.3403237916316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-27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3.0328999999999997</v>
      </c>
      <c r="E63">
        <f>GT_NG!Q63</f>
        <v>6.9365390800900615</v>
      </c>
      <c r="F63">
        <f>GT_Spot!Q63</f>
        <v>0</v>
      </c>
      <c r="G63">
        <f>PPCL_NG!Q63</f>
        <v>39.672662594805018</v>
      </c>
      <c r="H63">
        <f>PPCL_Spot!Q63</f>
        <v>0</v>
      </c>
      <c r="I63">
        <f>Bawana_NG!Q63</f>
        <v>-1.3500000000000003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691.16321622908958</v>
      </c>
      <c r="P63" s="36">
        <v>32.909999999999997</v>
      </c>
      <c r="Q63" s="36">
        <v>9.6814170692431549</v>
      </c>
      <c r="R63" s="38">
        <v>26.3</v>
      </c>
      <c r="S63" s="38">
        <v>0</v>
      </c>
      <c r="T63" s="37">
        <f>SUMPRODUCT(LTA!J63:AN63,LTA!J$101:AN$101,LTA!J$104:AN$104)</f>
        <v>183.95999999999998</v>
      </c>
      <c r="U63" s="37">
        <f>SUMPRODUCT(LTA!J63:AN63,LTA!J$102:AN$102,LTA!J$104:AN$104)</f>
        <v>68.38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-61</v>
      </c>
      <c r="AA63" s="75">
        <f>STOA!I63</f>
        <v>393.63</v>
      </c>
      <c r="AB63" s="75">
        <f>-STOA!O63</f>
        <v>0</v>
      </c>
      <c r="AC63">
        <f t="shared" si="0"/>
        <v>13.363418518773285</v>
      </c>
      <c r="AD63">
        <f t="shared" si="1"/>
        <v>1379.9533164544548</v>
      </c>
      <c r="AE63">
        <f>'IDT-1'!C63</f>
        <v>0</v>
      </c>
      <c r="AF63" s="24"/>
      <c r="AG63">
        <f t="shared" si="2"/>
        <v>1379.9533164544548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3.0328999999999997</v>
      </c>
      <c r="E64">
        <f>GT_NG!Q64</f>
        <v>6.9365390800900615</v>
      </c>
      <c r="F64">
        <f>GT_Spot!Q64</f>
        <v>0</v>
      </c>
      <c r="G64">
        <f>PPCL_NG!Q64</f>
        <v>39.672662594805018</v>
      </c>
      <c r="H64">
        <f>PPCL_Spot!Q64</f>
        <v>0</v>
      </c>
      <c r="I64">
        <f>Bawana_NG!Q64</f>
        <v>-1.3500000000000003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697.46160979706508</v>
      </c>
      <c r="P64" s="36">
        <v>32.909999999999997</v>
      </c>
      <c r="Q64" s="36">
        <v>9.6814170692431549</v>
      </c>
      <c r="R64" s="38">
        <v>26.3</v>
      </c>
      <c r="S64" s="38">
        <v>0</v>
      </c>
      <c r="T64" s="37">
        <f>SUMPRODUCT(LTA!J64:AN64,LTA!J$101:AN$101,LTA!J$104:AN$104)</f>
        <v>176.76999999999998</v>
      </c>
      <c r="U64" s="37">
        <f>SUMPRODUCT(LTA!J64:AN64,LTA!J$102:AN$102,LTA!J$104:AN$104)</f>
        <v>68.33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-51</v>
      </c>
      <c r="AA64" s="75">
        <f>STOA!I64</f>
        <v>392.13</v>
      </c>
      <c r="AB64" s="75">
        <f>-STOA!O64</f>
        <v>0</v>
      </c>
      <c r="AC64">
        <f t="shared" si="0"/>
        <v>13.253151106949513</v>
      </c>
      <c r="AD64">
        <f t="shared" si="1"/>
        <v>1387.6219774342537</v>
      </c>
      <c r="AE64">
        <f>'IDT-1'!C64</f>
        <v>0</v>
      </c>
      <c r="AF64" s="24"/>
      <c r="AG64">
        <f t="shared" si="2"/>
        <v>1387.6219774342537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3.0328999999999997</v>
      </c>
      <c r="E65">
        <f>GT_NG!Q65</f>
        <v>6.9365390800900615</v>
      </c>
      <c r="F65">
        <f>GT_Spot!Q65</f>
        <v>0</v>
      </c>
      <c r="G65">
        <f>PPCL_NG!Q65</f>
        <v>23.89</v>
      </c>
      <c r="H65">
        <f>PPCL_Spot!Q65</f>
        <v>0</v>
      </c>
      <c r="I65">
        <f>Bawana_NG!Q65</f>
        <v>-1.3500000000000003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701.20290644070883</v>
      </c>
      <c r="P65" s="36">
        <v>33.1</v>
      </c>
      <c r="Q65" s="36">
        <v>9.7414258527301989</v>
      </c>
      <c r="R65" s="38">
        <v>26.3</v>
      </c>
      <c r="S65" s="38">
        <v>0</v>
      </c>
      <c r="T65" s="37">
        <f>SUMPRODUCT(LTA!J65:AN65,LTA!J$101:AN$101,LTA!J$104:AN$104)</f>
        <v>167.37</v>
      </c>
      <c r="U65" s="37">
        <f>SUMPRODUCT(LTA!J65:AN65,LTA!J$102:AN$102,LTA!J$104:AN$104)</f>
        <v>68.319999999999993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-46</v>
      </c>
      <c r="AA65" s="75">
        <f>STOA!I65</f>
        <v>388.83</v>
      </c>
      <c r="AB65" s="75">
        <f>-STOA!O65</f>
        <v>0</v>
      </c>
      <c r="AC65">
        <f t="shared" si="0"/>
        <v>13.248700526263004</v>
      </c>
      <c r="AD65">
        <f t="shared" si="1"/>
        <v>1397.165070847266</v>
      </c>
      <c r="AE65">
        <f>'IDT-1'!C65</f>
        <v>0</v>
      </c>
      <c r="AF65" s="24"/>
      <c r="AG65">
        <f t="shared" si="2"/>
        <v>1397.165070847266</v>
      </c>
      <c r="AI65" s="34">
        <f>PXIL!I65</f>
        <v>0</v>
      </c>
      <c r="AJ65" s="34">
        <f>PXIL!O65</f>
        <v>0</v>
      </c>
      <c r="AK65" s="34">
        <f>RTM_IEX!I65</f>
        <v>29.04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3.0328999999999997</v>
      </c>
      <c r="E66">
        <f>GT_NG!Q66</f>
        <v>6.9365390800900615</v>
      </c>
      <c r="F66">
        <f>GT_Spot!Q66</f>
        <v>0</v>
      </c>
      <c r="G66">
        <f>PPCL_NG!Q66</f>
        <v>23.89</v>
      </c>
      <c r="H66">
        <f>PPCL_Spot!Q66</f>
        <v>0</v>
      </c>
      <c r="I66">
        <f>Bawana_NG!Q66</f>
        <v>-1.3500000000000003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701.20290644070883</v>
      </c>
      <c r="P66" s="36">
        <v>33.1</v>
      </c>
      <c r="Q66" s="36">
        <v>9.7414258527301989</v>
      </c>
      <c r="R66" s="38">
        <v>26.3</v>
      </c>
      <c r="S66" s="38">
        <v>0</v>
      </c>
      <c r="T66" s="37">
        <f>SUMPRODUCT(LTA!J66:AN66,LTA!J$101:AN$101,LTA!J$104:AN$104)</f>
        <v>158.13999999999999</v>
      </c>
      <c r="U66" s="37">
        <f>SUMPRODUCT(LTA!J66:AN66,LTA!J$102:AN$102,LTA!J$104:AN$104)</f>
        <v>68.349999999999994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-41</v>
      </c>
      <c r="AA66" s="75">
        <f>STOA!I66</f>
        <v>384.63</v>
      </c>
      <c r="AB66" s="75">
        <f>-STOA!O66</f>
        <v>0</v>
      </c>
      <c r="AC66">
        <f t="shared" si="0"/>
        <v>13.086389888652027</v>
      </c>
      <c r="AD66">
        <f t="shared" si="1"/>
        <v>1388.9273814848768</v>
      </c>
      <c r="AE66">
        <f>'IDT-1'!C66</f>
        <v>0</v>
      </c>
      <c r="AF66" s="24"/>
      <c r="AG66">
        <f t="shared" si="2"/>
        <v>1388.9273814848768</v>
      </c>
      <c r="AI66" s="34">
        <f>PXIL!I66</f>
        <v>0</v>
      </c>
      <c r="AJ66" s="34">
        <f>PXIL!O66</f>
        <v>0</v>
      </c>
      <c r="AK66" s="34">
        <f>RTM_IEX!I66</f>
        <v>29.04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3.0328999999999997</v>
      </c>
      <c r="E67">
        <f>GT_NG!Q67</f>
        <v>6.9365390800900615</v>
      </c>
      <c r="F67">
        <f>GT_Spot!Q67</f>
        <v>0</v>
      </c>
      <c r="G67">
        <f>PPCL_NG!Q67</f>
        <v>23.89</v>
      </c>
      <c r="H67">
        <f>PPCL_Spot!Q67</f>
        <v>0</v>
      </c>
      <c r="I67">
        <f>Bawana_NG!Q67</f>
        <v>-1.3500000000000003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704.08876741685799</v>
      </c>
      <c r="P67" s="36">
        <v>33.291468784469451</v>
      </c>
      <c r="Q67" s="36">
        <v>9.8014331675928634</v>
      </c>
      <c r="R67" s="38">
        <v>26.3</v>
      </c>
      <c r="S67" s="38">
        <v>0</v>
      </c>
      <c r="T67" s="37">
        <f>SUMPRODUCT(LTA!J67:AN67,LTA!J$101:AN$101,LTA!J$104:AN$104)</f>
        <v>149.6</v>
      </c>
      <c r="U67" s="37">
        <f>SUMPRODUCT(LTA!J67:AN67,LTA!J$102:AN$102,LTA!J$104:AN$104)</f>
        <v>92.4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-51</v>
      </c>
      <c r="AA67" s="75">
        <f>STOA!I67</f>
        <v>381.63</v>
      </c>
      <c r="AB67" s="75">
        <f>-STOA!O67</f>
        <v>0</v>
      </c>
      <c r="AC67">
        <f t="shared" si="0"/>
        <v>13.244755730138218</v>
      </c>
      <c r="AD67">
        <f t="shared" si="1"/>
        <v>1386.6763527188723</v>
      </c>
      <c r="AE67">
        <f>'IDT-1'!C67</f>
        <v>0</v>
      </c>
      <c r="AF67" s="24"/>
      <c r="AG67">
        <f t="shared" si="2"/>
        <v>1386.6763527188723</v>
      </c>
      <c r="AI67" s="34">
        <f>PXIL!I67</f>
        <v>0</v>
      </c>
      <c r="AJ67" s="34">
        <f>PXIL!O67</f>
        <v>0</v>
      </c>
      <c r="AK67" s="34">
        <f>RTM_IEX!I67</f>
        <v>21.3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3.0328999999999997</v>
      </c>
      <c r="E68">
        <f>GT_NG!Q68</f>
        <v>6.9365390800900615</v>
      </c>
      <c r="F68">
        <f>GT_Spot!Q68</f>
        <v>0</v>
      </c>
      <c r="G68">
        <f>PPCL_NG!Q68</f>
        <v>23.89</v>
      </c>
      <c r="H68">
        <f>PPCL_Spot!Q68</f>
        <v>0</v>
      </c>
      <c r="I68">
        <f>Bawana_NG!Q68</f>
        <v>-1.3500000000000003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703.35130781865882</v>
      </c>
      <c r="P68" s="36">
        <v>33.291468784469451</v>
      </c>
      <c r="Q68" s="36">
        <v>9.8014331675928634</v>
      </c>
      <c r="R68" s="38">
        <v>26.3</v>
      </c>
      <c r="S68" s="38">
        <v>0</v>
      </c>
      <c r="T68" s="37">
        <f>SUMPRODUCT(LTA!J68:AN68,LTA!J$101:AN$101,LTA!J$104:AN$104)</f>
        <v>140.01</v>
      </c>
      <c r="U68" s="37">
        <f>SUMPRODUCT(LTA!J68:AN68,LTA!J$102:AN$102,LTA!J$104:AN$104)</f>
        <v>92.48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-46</v>
      </c>
      <c r="AA68" s="75">
        <f>STOA!I68</f>
        <v>376.23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13.105171448063087</v>
      </c>
      <c r="AD68">
        <f t="shared" ref="AD68:AD98" si="4">SUM(B68:AB68,AI68:AR68)-AC68</f>
        <v>1380.998477402748</v>
      </c>
      <c r="AE68">
        <f>'IDT-1'!C68</f>
        <v>0</v>
      </c>
      <c r="AF68" s="24"/>
      <c r="AG68">
        <f t="shared" ref="AG68:AG98" si="5">SUM(AD68:AF68)</f>
        <v>1380.998477402748</v>
      </c>
      <c r="AI68" s="34">
        <f>PXIL!I68</f>
        <v>0</v>
      </c>
      <c r="AJ68" s="34">
        <f>PXIL!O68</f>
        <v>0</v>
      </c>
      <c r="AK68" s="34">
        <f>RTM_IEX!I68</f>
        <v>26.13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3.0328999999999997</v>
      </c>
      <c r="E69">
        <f>GT_NG!Q69</f>
        <v>6.9365390800900615</v>
      </c>
      <c r="F69">
        <f>GT_Spot!Q69</f>
        <v>0</v>
      </c>
      <c r="G69">
        <f>PPCL_NG!Q69</f>
        <v>23.89</v>
      </c>
      <c r="H69">
        <f>PPCL_Spot!Q69</f>
        <v>0</v>
      </c>
      <c r="I69">
        <f>Bawana_NG!Q69</f>
        <v>-1.3500000000000003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704.2387016304657</v>
      </c>
      <c r="P69" s="36">
        <v>68.42</v>
      </c>
      <c r="Q69" s="36">
        <v>19.962539763328667</v>
      </c>
      <c r="R69" s="38">
        <v>26.3</v>
      </c>
      <c r="S69" s="38">
        <v>0</v>
      </c>
      <c r="T69" s="37">
        <f>SUMPRODUCT(LTA!J69:AN69,LTA!J$101:AN$101,LTA!J$104:AN$104)</f>
        <v>130.18</v>
      </c>
      <c r="U69" s="37">
        <f>SUMPRODUCT(LTA!J69:AN69,LTA!J$102:AN$102,LTA!J$104:AN$104)</f>
        <v>121.63000000000001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-46</v>
      </c>
      <c r="AA69" s="75">
        <f>STOA!I69</f>
        <v>369.63</v>
      </c>
      <c r="AB69" s="75">
        <f>-STOA!O69</f>
        <v>0</v>
      </c>
      <c r="AC69">
        <f t="shared" si="3"/>
        <v>14.103771528121758</v>
      </c>
      <c r="AD69">
        <f t="shared" si="4"/>
        <v>1332.7669089457627</v>
      </c>
      <c r="AE69">
        <f>'IDT-1'!C69</f>
        <v>0</v>
      </c>
      <c r="AF69" s="24"/>
      <c r="AG69">
        <f t="shared" si="5"/>
        <v>1332.7669089457627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-80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3.0328999999999997</v>
      </c>
      <c r="E70">
        <f>GT_NG!Q70</f>
        <v>6.9365390800900615</v>
      </c>
      <c r="F70">
        <f>GT_Spot!Q70</f>
        <v>0</v>
      </c>
      <c r="G70">
        <f>PPCL_NG!Q70</f>
        <v>23.89</v>
      </c>
      <c r="H70">
        <f>PPCL_Spot!Q70</f>
        <v>0</v>
      </c>
      <c r="I70">
        <f>Bawana_NG!Q70</f>
        <v>-1.3500000000000003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704.2387016304657</v>
      </c>
      <c r="P70" s="36">
        <v>68.42</v>
      </c>
      <c r="Q70" s="36">
        <v>19.962539763328667</v>
      </c>
      <c r="R70" s="38">
        <v>26.3</v>
      </c>
      <c r="S70" s="38">
        <v>0</v>
      </c>
      <c r="T70" s="37">
        <f>SUMPRODUCT(LTA!J70:AN70,LTA!J$101:AN$101,LTA!J$104:AN$104)</f>
        <v>119.4</v>
      </c>
      <c r="U70" s="37">
        <f>SUMPRODUCT(LTA!J70:AN70,LTA!J$102:AN$102,LTA!J$104:AN$104)</f>
        <v>123.60000000000001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-51</v>
      </c>
      <c r="AA70" s="75">
        <f>STOA!I70</f>
        <v>366.63</v>
      </c>
      <c r="AB70" s="75">
        <f>-STOA!O70</f>
        <v>0</v>
      </c>
      <c r="AC70">
        <f t="shared" si="3"/>
        <v>13.857793487766633</v>
      </c>
      <c r="AD70">
        <f t="shared" si="4"/>
        <v>1337.2028869861174</v>
      </c>
      <c r="AE70">
        <f>'IDT-1'!C70</f>
        <v>0</v>
      </c>
      <c r="AF70" s="24"/>
      <c r="AG70">
        <f t="shared" si="5"/>
        <v>1337.2028869861174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-59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3.0328999999999997</v>
      </c>
      <c r="E71">
        <f>GT_NG!Q71</f>
        <v>6.9365390800900615</v>
      </c>
      <c r="F71">
        <f>GT_Spot!Q71</f>
        <v>0</v>
      </c>
      <c r="G71">
        <f>PPCL_NG!Q71</f>
        <v>24.59</v>
      </c>
      <c r="H71">
        <f>PPCL_Spot!Q71</f>
        <v>0</v>
      </c>
      <c r="I71">
        <f>Bawana_NG!Q71</f>
        <v>-1.3500000000000003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690.21155780394417</v>
      </c>
      <c r="P71" s="36">
        <v>68.42</v>
      </c>
      <c r="Q71" s="36">
        <v>19.962539763328667</v>
      </c>
      <c r="R71" s="38">
        <v>24.322672821189141</v>
      </c>
      <c r="S71" s="38">
        <v>0</v>
      </c>
      <c r="T71" s="37">
        <f>SUMPRODUCT(LTA!J71:AN71,LTA!J$101:AN$101,LTA!J$104:AN$104)</f>
        <v>116.14</v>
      </c>
      <c r="U71" s="37">
        <f>SUMPRODUCT(LTA!J71:AN71,LTA!J$102:AN$102,LTA!J$104:AN$104)</f>
        <v>123.78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305.55</v>
      </c>
      <c r="AB71" s="75">
        <f>-STOA!O71</f>
        <v>0</v>
      </c>
      <c r="AC71">
        <f t="shared" si="3"/>
        <v>12.92767482734263</v>
      </c>
      <c r="AD71">
        <f t="shared" si="4"/>
        <v>1284.6685346412094</v>
      </c>
      <c r="AE71">
        <f>'IDT-1'!C71</f>
        <v>0</v>
      </c>
      <c r="AF71" s="24"/>
      <c r="AG71">
        <f t="shared" si="5"/>
        <v>1284.6685346412094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-84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3.0328999999999997</v>
      </c>
      <c r="E72">
        <f>GT_NG!Q72</f>
        <v>6.9365390800900615</v>
      </c>
      <c r="F72">
        <f>GT_Spot!Q72</f>
        <v>0</v>
      </c>
      <c r="G72">
        <f>PPCL_NG!Q72</f>
        <v>24.59</v>
      </c>
      <c r="H72">
        <f>PPCL_Spot!Q72</f>
        <v>0</v>
      </c>
      <c r="I72">
        <f>Bawana_NG!Q72</f>
        <v>-1.3500000000000003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675.94412022342772</v>
      </c>
      <c r="P72" s="36">
        <v>68.42</v>
      </c>
      <c r="Q72" s="36">
        <v>19.962539763328667</v>
      </c>
      <c r="R72" s="38">
        <v>21.06</v>
      </c>
      <c r="S72" s="38">
        <v>0</v>
      </c>
      <c r="T72" s="37">
        <f>SUMPRODUCT(LTA!J72:AN72,LTA!J$101:AN$101,LTA!J$104:AN$104)</f>
        <v>106.46000000000001</v>
      </c>
      <c r="U72" s="37">
        <f>SUMPRODUCT(LTA!J72:AN72,LTA!J$102:AN$102,LTA!J$104:AN$104)</f>
        <v>123.98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301.05</v>
      </c>
      <c r="AB72" s="75">
        <f>-STOA!O72</f>
        <v>0</v>
      </c>
      <c r="AC72">
        <f t="shared" si="3"/>
        <v>12.526092070496885</v>
      </c>
      <c r="AD72">
        <f t="shared" si="4"/>
        <v>1267.5600069963496</v>
      </c>
      <c r="AE72">
        <f>'IDT-1'!C72</f>
        <v>0</v>
      </c>
      <c r="AF72" s="24"/>
      <c r="AG72">
        <f t="shared" si="5"/>
        <v>1267.5600069963496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-70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3.0328999999999997</v>
      </c>
      <c r="E73">
        <f>GT_NG!Q73</f>
        <v>7.300423344420925</v>
      </c>
      <c r="F73">
        <f>GT_Spot!Q73</f>
        <v>0</v>
      </c>
      <c r="G73">
        <f>PPCL_NG!Q73</f>
        <v>24.59</v>
      </c>
      <c r="H73">
        <f>PPCL_Spot!Q73</f>
        <v>0</v>
      </c>
      <c r="I73">
        <f>Bawana_NG!Q73</f>
        <v>-1.3500000000000003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665.87212647937247</v>
      </c>
      <c r="P73" s="36">
        <v>68.42</v>
      </c>
      <c r="Q73" s="36">
        <v>19.962539763328667</v>
      </c>
      <c r="R73" s="38">
        <v>12.99</v>
      </c>
      <c r="S73" s="38">
        <v>0</v>
      </c>
      <c r="T73" s="37">
        <f>SUMPRODUCT(LTA!J73:AN73,LTA!J$101:AN$101,LTA!J$104:AN$104)</f>
        <v>97.13</v>
      </c>
      <c r="U73" s="37">
        <f>SUMPRODUCT(LTA!J73:AN73,LTA!J$102:AN$102,LTA!J$104:AN$104)</f>
        <v>123.82000000000001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293.55</v>
      </c>
      <c r="AB73" s="75">
        <f>-STOA!O73</f>
        <v>0</v>
      </c>
      <c r="AC73">
        <f t="shared" si="3"/>
        <v>12.326670237341656</v>
      </c>
      <c r="AD73">
        <f t="shared" si="4"/>
        <v>1220.9913193497805</v>
      </c>
      <c r="AE73">
        <f>'IDT-1'!C73</f>
        <v>0</v>
      </c>
      <c r="AF73" s="24"/>
      <c r="AG73">
        <f t="shared" si="5"/>
        <v>1220.9913193497805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-82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3.0328999999999997</v>
      </c>
      <c r="E74">
        <f>GT_NG!Q74</f>
        <v>7.300423344420925</v>
      </c>
      <c r="F74">
        <f>GT_Spot!Q74</f>
        <v>0</v>
      </c>
      <c r="G74">
        <f>PPCL_NG!Q74</f>
        <v>24.59</v>
      </c>
      <c r="H74">
        <f>PPCL_Spot!Q74</f>
        <v>0</v>
      </c>
      <c r="I74">
        <f>Bawana_NG!Q74</f>
        <v>-1.3500000000000003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665.42463707567265</v>
      </c>
      <c r="P74" s="36">
        <v>68.42</v>
      </c>
      <c r="Q74" s="36">
        <v>19.962539763328667</v>
      </c>
      <c r="R74" s="38">
        <v>6.9526557126480704</v>
      </c>
      <c r="S74" s="38">
        <v>0</v>
      </c>
      <c r="T74" s="37">
        <f>SUMPRODUCT(LTA!J74:AN74,LTA!J$101:AN$101,LTA!J$104:AN$104)</f>
        <v>87.789999999999992</v>
      </c>
      <c r="U74" s="37">
        <f>SUMPRODUCT(LTA!J74:AN74,LTA!J$102:AN$102,LTA!J$104:AN$104)</f>
        <v>123.54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292.05</v>
      </c>
      <c r="AB74" s="75">
        <f>-STOA!O74</f>
        <v>0</v>
      </c>
      <c r="AC74">
        <f t="shared" si="3"/>
        <v>12.136235190771616</v>
      </c>
      <c r="AD74">
        <f t="shared" si="4"/>
        <v>1207.5769207052986</v>
      </c>
      <c r="AE74">
        <f>'IDT-1'!C74</f>
        <v>0</v>
      </c>
      <c r="AF74" s="24"/>
      <c r="AG74">
        <f t="shared" si="5"/>
        <v>1207.5769207052986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-78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3.0328999999999997</v>
      </c>
      <c r="E75">
        <f>GT_NG!Q75</f>
        <v>7.3661929241003934</v>
      </c>
      <c r="F75">
        <f>GT_Spot!Q75</f>
        <v>0</v>
      </c>
      <c r="G75">
        <f>PPCL_NG!Q75</f>
        <v>24.59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664.77243341544954</v>
      </c>
      <c r="P75" s="36">
        <v>68.42</v>
      </c>
      <c r="Q75" s="36">
        <v>10.07146579330422</v>
      </c>
      <c r="R75" s="38">
        <v>0</v>
      </c>
      <c r="S75" s="38">
        <v>0</v>
      </c>
      <c r="T75" s="37">
        <f>SUMPRODUCT(LTA!J75:AN75,LTA!J$101:AN$101,LTA!J$104:AN$104)</f>
        <v>78.97</v>
      </c>
      <c r="U75" s="37">
        <f>SUMPRODUCT(LTA!J75:AN75,LTA!J$102:AN$102,LTA!J$104:AN$104)</f>
        <v>123.14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335.11</v>
      </c>
      <c r="AB75" s="75">
        <f>-STOA!O75</f>
        <v>0</v>
      </c>
      <c r="AC75">
        <f t="shared" si="3"/>
        <v>12.502594937710198</v>
      </c>
      <c r="AD75">
        <f t="shared" si="4"/>
        <v>1198.6203971951438</v>
      </c>
      <c r="AE75">
        <f>'IDT-1'!C75</f>
        <v>0</v>
      </c>
      <c r="AF75" s="24"/>
      <c r="AG75">
        <f t="shared" si="5"/>
        <v>1198.6203971951438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-103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3.0328999999999997</v>
      </c>
      <c r="E76">
        <f>GT_NG!Q76</f>
        <v>7.3661929241003934</v>
      </c>
      <c r="F76">
        <f>GT_Spot!Q76</f>
        <v>0</v>
      </c>
      <c r="G76">
        <f>PPCL_NG!Q76</f>
        <v>24.59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668.76417543694754</v>
      </c>
      <c r="P76" s="36">
        <v>68.42</v>
      </c>
      <c r="Q76" s="36">
        <v>10.07146579330422</v>
      </c>
      <c r="R76" s="38">
        <v>0</v>
      </c>
      <c r="S76" s="38">
        <v>0</v>
      </c>
      <c r="T76" s="37">
        <f>SUMPRODUCT(LTA!J76:AN76,LTA!J$101:AN$101,LTA!J$104:AN$104)</f>
        <v>71.61</v>
      </c>
      <c r="U76" s="37">
        <f>SUMPRODUCT(LTA!J76:AN76,LTA!J$102:AN$102,LTA!J$104:AN$104)</f>
        <v>122.69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-42</v>
      </c>
      <c r="AA76" s="75">
        <f>STOA!I76</f>
        <v>332.11</v>
      </c>
      <c r="AB76" s="75">
        <f>-STOA!O76</f>
        <v>0</v>
      </c>
      <c r="AC76">
        <f t="shared" si="3"/>
        <v>12.451472395021579</v>
      </c>
      <c r="AD76">
        <f t="shared" si="4"/>
        <v>1190.8532617593305</v>
      </c>
      <c r="AE76">
        <f>'IDT-1'!C76</f>
        <v>0</v>
      </c>
      <c r="AF76" s="24"/>
      <c r="AG76">
        <f t="shared" si="5"/>
        <v>1190.8532617593305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-62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3.0328999999999997</v>
      </c>
      <c r="E77">
        <f>GT_NG!Q77</f>
        <v>7.3661929241003934</v>
      </c>
      <c r="F77">
        <f>GT_Spot!Q77</f>
        <v>0</v>
      </c>
      <c r="G77">
        <f>PPCL_NG!Q77</f>
        <v>24.59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674.96838590570985</v>
      </c>
      <c r="P77" s="36">
        <v>68.42</v>
      </c>
      <c r="Q77" s="36">
        <v>10.07146579330422</v>
      </c>
      <c r="R77" s="38">
        <v>0</v>
      </c>
      <c r="S77" s="38">
        <v>0</v>
      </c>
      <c r="T77" s="37">
        <f>SUMPRODUCT(LTA!J77:AN77,LTA!J$101:AN$101,LTA!J$104:AN$104)</f>
        <v>66.489999999999995</v>
      </c>
      <c r="U77" s="37">
        <f>SUMPRODUCT(LTA!J77:AN77,LTA!J$102:AN$102,LTA!J$104:AN$104)</f>
        <v>122.58000000000001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-95</v>
      </c>
      <c r="AA77" s="75">
        <f>STOA!I77</f>
        <v>330.61</v>
      </c>
      <c r="AB77" s="75">
        <f>-STOA!O77</f>
        <v>0</v>
      </c>
      <c r="AC77">
        <f t="shared" si="3"/>
        <v>13.174851903966701</v>
      </c>
      <c r="AD77">
        <f t="shared" si="4"/>
        <v>1107.6040927191477</v>
      </c>
      <c r="AE77">
        <f>'IDT-1'!C77</f>
        <v>0</v>
      </c>
      <c r="AF77" s="24"/>
      <c r="AG77">
        <f t="shared" si="5"/>
        <v>1107.6040927191477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-91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3.0328999999999997</v>
      </c>
      <c r="E78">
        <f>GT_NG!Q78</f>
        <v>7.3661929241003934</v>
      </c>
      <c r="F78">
        <f>GT_Spot!Q78</f>
        <v>0</v>
      </c>
      <c r="G78">
        <f>PPCL_NG!Q78</f>
        <v>24.59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677.09223208326864</v>
      </c>
      <c r="P78" s="36">
        <v>68.42</v>
      </c>
      <c r="Q78" s="36">
        <v>10.07146579330422</v>
      </c>
      <c r="R78" s="38">
        <v>0</v>
      </c>
      <c r="S78" s="38">
        <v>0</v>
      </c>
      <c r="T78" s="37">
        <f>SUMPRODUCT(LTA!J78:AN78,LTA!J$101:AN$101,LTA!J$104:AN$104)</f>
        <v>61.879999999999995</v>
      </c>
      <c r="U78" s="37">
        <f>SUMPRODUCT(LTA!J78:AN78,LTA!J$102:AN$102,LTA!J$104:AN$104)</f>
        <v>122.43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-100</v>
      </c>
      <c r="AA78" s="75">
        <f>STOA!I78</f>
        <v>327.61</v>
      </c>
      <c r="AB78" s="75">
        <f>-STOA!O78</f>
        <v>0</v>
      </c>
      <c r="AC78">
        <f t="shared" si="3"/>
        <v>13.151888132895808</v>
      </c>
      <c r="AD78">
        <f t="shared" si="4"/>
        <v>1098.9909026677772</v>
      </c>
      <c r="AE78">
        <f>'IDT-1'!C78</f>
        <v>0</v>
      </c>
      <c r="AF78" s="24"/>
      <c r="AG78">
        <f t="shared" si="5"/>
        <v>1098.9909026677772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-89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3.0328999999999997</v>
      </c>
      <c r="E79">
        <f>GT_NG!Q79</f>
        <v>7.3661929241003934</v>
      </c>
      <c r="F79">
        <f>GT_Spot!Q79</f>
        <v>0</v>
      </c>
      <c r="G79">
        <f>PPCL_NG!Q79</f>
        <v>24.59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694.73381805779013</v>
      </c>
      <c r="P79" s="36">
        <v>68.42</v>
      </c>
      <c r="Q79" s="36">
        <v>10.07146579330422</v>
      </c>
      <c r="R79" s="38">
        <v>0</v>
      </c>
      <c r="S79" s="38">
        <v>0</v>
      </c>
      <c r="T79" s="37">
        <f>SUMPRODUCT(LTA!J79:AN79,LTA!J$101:AN$101,LTA!J$104:AN$104)</f>
        <v>57.32</v>
      </c>
      <c r="U79" s="37">
        <f>SUMPRODUCT(LTA!J79:AN79,LTA!J$102:AN$102,LTA!J$104:AN$104)</f>
        <v>122.07000000000001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-135</v>
      </c>
      <c r="AA79" s="75">
        <f>STOA!I79</f>
        <v>324.61</v>
      </c>
      <c r="AB79" s="75">
        <f>-STOA!O79</f>
        <v>0</v>
      </c>
      <c r="AC79">
        <f t="shared" si="3"/>
        <v>12.997728646372323</v>
      </c>
      <c r="AD79">
        <f t="shared" si="4"/>
        <v>1135.8666481288226</v>
      </c>
      <c r="AE79">
        <f>'IDT-1'!C79</f>
        <v>0</v>
      </c>
      <c r="AF79" s="24"/>
      <c r="AG79">
        <f t="shared" si="5"/>
        <v>1135.8666481288226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-27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3.0328999999999997</v>
      </c>
      <c r="E80">
        <f>GT_NG!Q80</f>
        <v>7.1156844402868726</v>
      </c>
      <c r="F80">
        <f>GT_Spot!Q80</f>
        <v>0</v>
      </c>
      <c r="G80">
        <f>PPCL_NG!Q80</f>
        <v>24.59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708.7086405725546</v>
      </c>
      <c r="P80" s="36">
        <v>68.42</v>
      </c>
      <c r="Q80" s="36">
        <v>10.07146579330422</v>
      </c>
      <c r="R80" s="38">
        <v>0</v>
      </c>
      <c r="S80" s="38">
        <v>0</v>
      </c>
      <c r="T80" s="37">
        <f>SUMPRODUCT(LTA!J80:AN80,LTA!J$101:AN$101,LTA!J$104:AN$104)</f>
        <v>53.27</v>
      </c>
      <c r="U80" s="37">
        <f>SUMPRODUCT(LTA!J80:AN80,LTA!J$102:AN$102,LTA!J$104:AN$104)</f>
        <v>121.66000000000001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-140</v>
      </c>
      <c r="AA80" s="75">
        <f>STOA!I80</f>
        <v>323.41000000000003</v>
      </c>
      <c r="AB80" s="75">
        <f>-STOA!O80</f>
        <v>0</v>
      </c>
      <c r="AC80">
        <f t="shared" si="3"/>
        <v>13.068694609844689</v>
      </c>
      <c r="AD80">
        <f t="shared" si="4"/>
        <v>1143.8599961963009</v>
      </c>
      <c r="AE80">
        <f>'IDT-1'!C80</f>
        <v>0</v>
      </c>
      <c r="AF80" s="24"/>
      <c r="AG80">
        <f t="shared" si="5"/>
        <v>1143.8599961963009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-22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3.0328999999999997</v>
      </c>
      <c r="E81">
        <f>GT_NG!Q81</f>
        <v>7.1156844402868726</v>
      </c>
      <c r="F81">
        <f>GT_Spot!Q81</f>
        <v>0</v>
      </c>
      <c r="G81">
        <f>PPCL_NG!Q81</f>
        <v>24.59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724.46511165921345</v>
      </c>
      <c r="P81" s="36">
        <v>68.42</v>
      </c>
      <c r="Q81" s="36">
        <v>10.07146579330422</v>
      </c>
      <c r="R81" s="38">
        <v>0</v>
      </c>
      <c r="S81" s="38">
        <v>0</v>
      </c>
      <c r="T81" s="37">
        <f>SUMPRODUCT(LTA!J81:AN81,LTA!J$101:AN$101,LTA!J$104:AN$104)</f>
        <v>58.06</v>
      </c>
      <c r="U81" s="37">
        <f>SUMPRODUCT(LTA!J81:AN81,LTA!J$102:AN$102,LTA!J$104:AN$104)</f>
        <v>127.95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-195</v>
      </c>
      <c r="AA81" s="75">
        <f>STOA!I81</f>
        <v>322.21000000000004</v>
      </c>
      <c r="AB81" s="75">
        <f>-STOA!O81</f>
        <v>0</v>
      </c>
      <c r="AC81">
        <f t="shared" si="3"/>
        <v>13.684933166383882</v>
      </c>
      <c r="AD81">
        <f t="shared" si="4"/>
        <v>1124.8802287264207</v>
      </c>
      <c r="AE81">
        <f>'IDT-1'!C81</f>
        <v>0</v>
      </c>
      <c r="AF81" s="24"/>
      <c r="AG81">
        <f t="shared" si="5"/>
        <v>1124.8802287264207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-11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3.0328999999999997</v>
      </c>
      <c r="E82">
        <f>GT_NG!Q82</f>
        <v>7.1156844402868726</v>
      </c>
      <c r="F82">
        <f>GT_Spot!Q82</f>
        <v>0</v>
      </c>
      <c r="G82">
        <f>PPCL_NG!Q82</f>
        <v>24.59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729.44538823997516</v>
      </c>
      <c r="P82" s="36">
        <v>68.42</v>
      </c>
      <c r="Q82" s="36">
        <v>19.962539763328667</v>
      </c>
      <c r="R82" s="38">
        <v>0</v>
      </c>
      <c r="S82" s="38">
        <v>0</v>
      </c>
      <c r="T82" s="37">
        <f>SUMPRODUCT(LTA!J82:AN82,LTA!J$101:AN$101,LTA!J$104:AN$104)</f>
        <v>57.01</v>
      </c>
      <c r="U82" s="37">
        <f>SUMPRODUCT(LTA!J82:AN82,LTA!J$102:AN$102,LTA!J$104:AN$104)</f>
        <v>128.09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-190</v>
      </c>
      <c r="AA82" s="75">
        <f>STOA!I82</f>
        <v>321.61</v>
      </c>
      <c r="AB82" s="75">
        <f>-STOA!O82</f>
        <v>0</v>
      </c>
      <c r="AC82">
        <f t="shared" si="3"/>
        <v>13.722609903531039</v>
      </c>
      <c r="AD82">
        <f t="shared" si="4"/>
        <v>1147.2039025400595</v>
      </c>
      <c r="AE82">
        <f>'IDT-1'!C82</f>
        <v>-12.278</v>
      </c>
      <c r="AF82" s="24"/>
      <c r="AG82">
        <f t="shared" si="5"/>
        <v>1134.9259025400595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3.0328999999999997</v>
      </c>
      <c r="E83">
        <f>GT_NG!Q83</f>
        <v>7.1156844402868726</v>
      </c>
      <c r="F83">
        <f>GT_Spot!Q83</f>
        <v>0</v>
      </c>
      <c r="G83">
        <f>PPCL_NG!Q83</f>
        <v>24.59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738.49975046923964</v>
      </c>
      <c r="P83" s="36">
        <v>68.42</v>
      </c>
      <c r="Q83" s="36">
        <v>19.962539763328667</v>
      </c>
      <c r="R83" s="38">
        <v>0</v>
      </c>
      <c r="S83" s="38">
        <v>0</v>
      </c>
      <c r="T83" s="37">
        <f>SUMPRODUCT(LTA!J83:AN83,LTA!J$101:AN$101,LTA!J$104:AN$104)</f>
        <v>58.26</v>
      </c>
      <c r="U83" s="37">
        <f>SUMPRODUCT(LTA!J83:AN83,LTA!J$102:AN$102,LTA!J$104:AN$104)</f>
        <v>128.33000000000001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-130</v>
      </c>
      <c r="AA83" s="75">
        <f>STOA!I83</f>
        <v>282.84000000000003</v>
      </c>
      <c r="AB83" s="75">
        <f>-STOA!O83</f>
        <v>0</v>
      </c>
      <c r="AC83">
        <f t="shared" si="3"/>
        <v>13.110221062738558</v>
      </c>
      <c r="AD83">
        <f t="shared" si="4"/>
        <v>1160.5906536101168</v>
      </c>
      <c r="AE83">
        <f>'IDT-1'!C83</f>
        <v>-34.292000000000002</v>
      </c>
      <c r="AF83" s="24"/>
      <c r="AG83">
        <f t="shared" si="5"/>
        <v>1126.2986536101168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-26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3.0328999999999997</v>
      </c>
      <c r="E84">
        <f>GT_NG!Q84</f>
        <v>7.1156844402868726</v>
      </c>
      <c r="F84">
        <f>GT_Spot!Q84</f>
        <v>0</v>
      </c>
      <c r="G84">
        <f>PPCL_NG!Q84</f>
        <v>24.59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730.26201076118821</v>
      </c>
      <c r="P84" s="36">
        <v>68.42</v>
      </c>
      <c r="Q84" s="36">
        <v>19.962539763328667</v>
      </c>
      <c r="R84" s="38">
        <v>0</v>
      </c>
      <c r="S84" s="38">
        <v>0</v>
      </c>
      <c r="T84" s="37">
        <f>SUMPRODUCT(LTA!J84:AN84,LTA!J$101:AN$101,LTA!J$104:AN$104)</f>
        <v>57.01</v>
      </c>
      <c r="U84" s="37">
        <f>SUMPRODUCT(LTA!J84:AN84,LTA!J$102:AN$102,LTA!J$104:AN$104)</f>
        <v>128.05000000000001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-99.85</v>
      </c>
      <c r="AA84" s="75">
        <f>STOA!I84</f>
        <v>282.84000000000003</v>
      </c>
      <c r="AB84" s="75">
        <f>-STOA!O84</f>
        <v>0</v>
      </c>
      <c r="AC84">
        <f t="shared" si="3"/>
        <v>13.014055106657182</v>
      </c>
      <c r="AD84">
        <f t="shared" si="4"/>
        <v>1152.0690798581466</v>
      </c>
      <c r="AE84">
        <f>'IDT-1'!C84</f>
        <v>-57.341000000000001</v>
      </c>
      <c r="AF84" s="24"/>
      <c r="AG84">
        <f t="shared" si="5"/>
        <v>1094.7280798581467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-55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3.0328999999999997</v>
      </c>
      <c r="E85">
        <f>GT_NG!Q85</f>
        <v>7.1156844402868726</v>
      </c>
      <c r="F85">
        <f>GT_Spot!Q85</f>
        <v>0</v>
      </c>
      <c r="G85">
        <f>PPCL_NG!Q85</f>
        <v>24.59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735.03845673873491</v>
      </c>
      <c r="P85" s="36">
        <v>68.42</v>
      </c>
      <c r="Q85" s="36">
        <v>19.962539763328667</v>
      </c>
      <c r="R85" s="38">
        <v>0</v>
      </c>
      <c r="S85" s="38">
        <v>0</v>
      </c>
      <c r="T85" s="37">
        <f>SUMPRODUCT(LTA!J85:AN85,LTA!J$101:AN$101,LTA!J$104:AN$104)</f>
        <v>56.02</v>
      </c>
      <c r="U85" s="37">
        <f>SUMPRODUCT(LTA!J85:AN85,LTA!J$102:AN$102,LTA!J$104:AN$104)</f>
        <v>128.22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-55</v>
      </c>
      <c r="AA85" s="75">
        <f>STOA!I85</f>
        <v>282.84000000000003</v>
      </c>
      <c r="AB85" s="75">
        <f>-STOA!O85</f>
        <v>0</v>
      </c>
      <c r="AC85">
        <f t="shared" si="3"/>
        <v>13.014691040299143</v>
      </c>
      <c r="AD85">
        <f t="shared" si="4"/>
        <v>1159.8748899020511</v>
      </c>
      <c r="AE85">
        <f>'IDT-1'!C85</f>
        <v>-45</v>
      </c>
      <c r="AF85" s="24"/>
      <c r="AG85">
        <f t="shared" si="5"/>
        <v>1114.8748899020511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-96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3.0328999999999997</v>
      </c>
      <c r="E86">
        <f>GT_NG!Q86</f>
        <v>7.1156844402868726</v>
      </c>
      <c r="F86">
        <f>GT_Spot!Q86</f>
        <v>0</v>
      </c>
      <c r="G86">
        <f>PPCL_NG!Q86</f>
        <v>24.59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733.73592204493923</v>
      </c>
      <c r="P86" s="36">
        <v>68.42</v>
      </c>
      <c r="Q86" s="36">
        <v>19.962539763328667</v>
      </c>
      <c r="R86" s="38">
        <v>0</v>
      </c>
      <c r="S86" s="38">
        <v>0</v>
      </c>
      <c r="T86" s="37">
        <f>SUMPRODUCT(LTA!J86:AN86,LTA!J$101:AN$101,LTA!J$104:AN$104)</f>
        <v>56.13</v>
      </c>
      <c r="U86" s="37">
        <f>SUMPRODUCT(LTA!J86:AN86,LTA!J$102:AN$102,LTA!J$104:AN$104)</f>
        <v>128.58000000000001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-30</v>
      </c>
      <c r="AA86" s="75">
        <f>STOA!I86</f>
        <v>282.84000000000003</v>
      </c>
      <c r="AB86" s="75">
        <f>-STOA!O86</f>
        <v>0</v>
      </c>
      <c r="AC86">
        <f t="shared" si="3"/>
        <v>12.785411546938857</v>
      </c>
      <c r="AD86">
        <f t="shared" si="4"/>
        <v>1184.271634701616</v>
      </c>
      <c r="AE86">
        <f>'IDT-1'!C86</f>
        <v>-68</v>
      </c>
      <c r="AF86" s="24"/>
      <c r="AG86">
        <f t="shared" si="5"/>
        <v>1116.271634701616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-96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3.0328999999999997</v>
      </c>
      <c r="E87">
        <f>GT_NG!Q87</f>
        <v>7.1156844402868726</v>
      </c>
      <c r="F87">
        <f>GT_Spot!Q87</f>
        <v>0</v>
      </c>
      <c r="G87">
        <f>PPCL_NG!Q87</f>
        <v>24.75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743.16304225863701</v>
      </c>
      <c r="P87" s="36">
        <v>68.42</v>
      </c>
      <c r="Q87" s="36">
        <v>19.962539763328667</v>
      </c>
      <c r="R87" s="38">
        <v>0</v>
      </c>
      <c r="S87" s="38">
        <v>0</v>
      </c>
      <c r="T87" s="37">
        <f>SUMPRODUCT(LTA!J87:AN87,LTA!J$101:AN$101,LTA!J$104:AN$104)</f>
        <v>54.62</v>
      </c>
      <c r="U87" s="37">
        <f>SUMPRODUCT(LTA!J87:AN87,LTA!J$102:AN$102,LTA!J$104:AN$104)</f>
        <v>128.20000000000002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-55</v>
      </c>
      <c r="AA87" s="75">
        <f>STOA!I87</f>
        <v>326.39999999999998</v>
      </c>
      <c r="AB87" s="75">
        <f>-STOA!O87</f>
        <v>0</v>
      </c>
      <c r="AC87">
        <f t="shared" si="3"/>
        <v>13.440671137829888</v>
      </c>
      <c r="AD87">
        <f t="shared" si="4"/>
        <v>1211.8734953244227</v>
      </c>
      <c r="AE87">
        <f>'IDT-1'!C87</f>
        <v>-80</v>
      </c>
      <c r="AF87" s="24"/>
      <c r="AG87">
        <f t="shared" si="5"/>
        <v>1131.8734953244227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-94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3.0328999999999997</v>
      </c>
      <c r="E88">
        <f>GT_NG!Q88</f>
        <v>7.1156844402868726</v>
      </c>
      <c r="F88">
        <f>GT_Spot!Q88</f>
        <v>0</v>
      </c>
      <c r="G88">
        <f>PPCL_NG!Q88</f>
        <v>24.75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743.54257112277628</v>
      </c>
      <c r="P88" s="36">
        <v>68.42</v>
      </c>
      <c r="Q88" s="36">
        <v>19.962539763328667</v>
      </c>
      <c r="R88" s="38">
        <v>0</v>
      </c>
      <c r="S88" s="38">
        <v>0</v>
      </c>
      <c r="T88" s="37">
        <f>SUMPRODUCT(LTA!J88:AN88,LTA!J$101:AN$101,LTA!J$104:AN$104)</f>
        <v>56.5</v>
      </c>
      <c r="U88" s="37">
        <f>SUMPRODUCT(LTA!J88:AN88,LTA!J$102:AN$102,LTA!J$104:AN$104)</f>
        <v>128.78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-50</v>
      </c>
      <c r="AA88" s="75">
        <f>STOA!I88</f>
        <v>326.39999999999998</v>
      </c>
      <c r="AB88" s="75">
        <f>-STOA!O88</f>
        <v>0</v>
      </c>
      <c r="AC88">
        <f t="shared" si="3"/>
        <v>13.137168273513085</v>
      </c>
      <c r="AD88">
        <f t="shared" si="4"/>
        <v>1252.0165270528787</v>
      </c>
      <c r="AE88">
        <f>'IDT-1'!C88</f>
        <v>-104.571</v>
      </c>
      <c r="AF88" s="24"/>
      <c r="AG88">
        <f t="shared" si="5"/>
        <v>1147.4455270528788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-62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3.0328999999999997</v>
      </c>
      <c r="E89">
        <f>GT_NG!Q89</f>
        <v>7.1156844402868726</v>
      </c>
      <c r="F89">
        <f>GT_Spot!Q89</f>
        <v>0</v>
      </c>
      <c r="G89">
        <f>PPCL_NG!Q89</f>
        <v>24.75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731.17945750992556</v>
      </c>
      <c r="P89" s="36">
        <v>68.42</v>
      </c>
      <c r="Q89" s="36">
        <v>19.962539763328667</v>
      </c>
      <c r="R89" s="38">
        <v>0</v>
      </c>
      <c r="S89" s="38">
        <v>0</v>
      </c>
      <c r="T89" s="37">
        <f>SUMPRODUCT(LTA!J89:AN89,LTA!J$101:AN$101,LTA!J$104:AN$104)</f>
        <v>54.43</v>
      </c>
      <c r="U89" s="37">
        <f>SUMPRODUCT(LTA!J89:AN89,LTA!J$102:AN$102,LTA!J$104:AN$104)</f>
        <v>124.22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-20</v>
      </c>
      <c r="AA89" s="75">
        <f>STOA!I89</f>
        <v>326.39999999999998</v>
      </c>
      <c r="AB89" s="75">
        <f>-STOA!O89</f>
        <v>0</v>
      </c>
      <c r="AC89">
        <f t="shared" si="3"/>
        <v>12.153241141678031</v>
      </c>
      <c r="AD89">
        <f t="shared" si="4"/>
        <v>1326.0073405718629</v>
      </c>
      <c r="AE89">
        <f>'IDT-1'!C89</f>
        <v>-116.001</v>
      </c>
      <c r="AF89" s="24"/>
      <c r="AG89">
        <f t="shared" si="5"/>
        <v>1210.0063405718629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3.0328999999999997</v>
      </c>
      <c r="E90">
        <f>GT_NG!Q90</f>
        <v>7.1156844402868726</v>
      </c>
      <c r="F90">
        <f>GT_Spot!Q90</f>
        <v>0</v>
      </c>
      <c r="G90">
        <f>PPCL_NG!Q90</f>
        <v>24.75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731.35459635830694</v>
      </c>
      <c r="P90" s="36">
        <v>68.42</v>
      </c>
      <c r="Q90" s="36">
        <v>19.962539763328667</v>
      </c>
      <c r="R90" s="38">
        <v>0</v>
      </c>
      <c r="S90" s="38">
        <v>0</v>
      </c>
      <c r="T90" s="37">
        <f>SUMPRODUCT(LTA!J90:AN90,LTA!J$101:AN$101,LTA!J$104:AN$104)</f>
        <v>53.59</v>
      </c>
      <c r="U90" s="37">
        <f>SUMPRODUCT(LTA!J90:AN90,LTA!J$102:AN$102,LTA!J$104:AN$104)</f>
        <v>124.21000000000001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326.39999999999998</v>
      </c>
      <c r="AB90" s="75">
        <f>-STOA!O90</f>
        <v>0</v>
      </c>
      <c r="AC90">
        <f t="shared" si="3"/>
        <v>11.96973981309988</v>
      </c>
      <c r="AD90">
        <f t="shared" si="4"/>
        <v>1345.5159807488224</v>
      </c>
      <c r="AE90">
        <f>'IDT-1'!C90</f>
        <v>-115</v>
      </c>
      <c r="AF90" s="24"/>
      <c r="AG90">
        <f t="shared" si="5"/>
        <v>1230.5159807488224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3.0328999999999997</v>
      </c>
      <c r="E91">
        <f>GT_NG!Q91</f>
        <v>7.1156844402868726</v>
      </c>
      <c r="F91">
        <f>GT_Spot!Q91</f>
        <v>0</v>
      </c>
      <c r="G91">
        <f>PPCL_NG!Q91</f>
        <v>24.75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729.96633722051706</v>
      </c>
      <c r="P91" s="36">
        <v>68.42</v>
      </c>
      <c r="Q91" s="36">
        <v>19.962539763328667</v>
      </c>
      <c r="R91" s="38">
        <v>0</v>
      </c>
      <c r="S91" s="38">
        <v>0</v>
      </c>
      <c r="T91" s="37">
        <f>SUMPRODUCT(LTA!J91:AN91,LTA!J$101:AN$101,LTA!J$104:AN$104)</f>
        <v>53.23</v>
      </c>
      <c r="U91" s="37">
        <f>SUMPRODUCT(LTA!J91:AN91,LTA!J$102:AN$102,LTA!J$104:AN$104)</f>
        <v>123.91000000000001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-170</v>
      </c>
      <c r="AA91" s="75">
        <f>STOA!I91</f>
        <v>418.59999999999997</v>
      </c>
      <c r="AB91" s="75">
        <f>-STOA!O91</f>
        <v>0</v>
      </c>
      <c r="AC91">
        <f t="shared" si="3"/>
        <v>14.357540811460535</v>
      </c>
      <c r="AD91">
        <f t="shared" si="4"/>
        <v>1272.959920612672</v>
      </c>
      <c r="AE91">
        <f>'IDT-1'!C91</f>
        <v>-17.358000000000001</v>
      </c>
      <c r="AF91" s="24"/>
      <c r="AG91">
        <f t="shared" si="5"/>
        <v>1255.6019206126721</v>
      </c>
      <c r="AI91" s="34">
        <f>PXIL!I91</f>
        <v>0</v>
      </c>
      <c r="AJ91" s="34">
        <f>PXIL!O91</f>
        <v>0</v>
      </c>
      <c r="AK91" s="34">
        <f>RTM_IEX!I91</f>
        <v>9.68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3.0328999999999997</v>
      </c>
      <c r="E92">
        <f>GT_NG!Q92</f>
        <v>7.1156844402868726</v>
      </c>
      <c r="F92">
        <f>GT_Spot!Q92</f>
        <v>0</v>
      </c>
      <c r="G92">
        <f>PPCL_NG!Q92</f>
        <v>24.75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730.92611115830698</v>
      </c>
      <c r="P92" s="36">
        <v>68.42</v>
      </c>
      <c r="Q92" s="36">
        <v>19.962539763328667</v>
      </c>
      <c r="R92" s="38">
        <v>0</v>
      </c>
      <c r="S92" s="38">
        <v>0</v>
      </c>
      <c r="T92" s="37">
        <f>SUMPRODUCT(LTA!J92:AN92,LTA!J$101:AN$101,LTA!J$104:AN$104)</f>
        <v>44.21</v>
      </c>
      <c r="U92" s="37">
        <f>SUMPRODUCT(LTA!J92:AN92,LTA!J$102:AN$102,LTA!J$104:AN$104)</f>
        <v>123.75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-140</v>
      </c>
      <c r="AA92" s="75">
        <f>STOA!I92</f>
        <v>418.59999999999997</v>
      </c>
      <c r="AB92" s="75">
        <f>-STOA!O92</f>
        <v>0</v>
      </c>
      <c r="AC92">
        <f t="shared" si="3"/>
        <v>14.018858996447227</v>
      </c>
      <c r="AD92">
        <f t="shared" si="4"/>
        <v>1295.0783763654752</v>
      </c>
      <c r="AE92">
        <f>'IDT-1'!C92</f>
        <v>-31.751999999999999</v>
      </c>
      <c r="AF92" s="24"/>
      <c r="AG92">
        <f t="shared" si="5"/>
        <v>1263.3263763654752</v>
      </c>
      <c r="AI92" s="34">
        <f>PXIL!I92</f>
        <v>0</v>
      </c>
      <c r="AJ92" s="34">
        <f>PXIL!O92</f>
        <v>0</v>
      </c>
      <c r="AK92" s="34">
        <f>RTM_IEX!I92</f>
        <v>9.68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3.0328999999999997</v>
      </c>
      <c r="E93">
        <f>GT_NG!Q93</f>
        <v>7.1156844402868726</v>
      </c>
      <c r="F93">
        <f>GT_Spot!Q93</f>
        <v>0</v>
      </c>
      <c r="G93">
        <f>PPCL_NG!Q93</f>
        <v>24.75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745.17591164892349</v>
      </c>
      <c r="P93" s="36">
        <v>68.42</v>
      </c>
      <c r="Q93" s="36">
        <v>19.962539763328667</v>
      </c>
      <c r="R93" s="38">
        <v>0</v>
      </c>
      <c r="S93" s="38">
        <v>0</v>
      </c>
      <c r="T93" s="37">
        <f>SUMPRODUCT(LTA!J93:AN93,LTA!J$101:AN$101,LTA!J$104:AN$104)</f>
        <v>43.88</v>
      </c>
      <c r="U93" s="37">
        <f>SUMPRODUCT(LTA!J93:AN93,LTA!J$102:AN$102,LTA!J$104:AN$104)</f>
        <v>123.73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-100</v>
      </c>
      <c r="AA93" s="75">
        <f>STOA!I93</f>
        <v>418.59999999999997</v>
      </c>
      <c r="AB93" s="75">
        <f>-STOA!O93</f>
        <v>0</v>
      </c>
      <c r="AC93">
        <f t="shared" si="3"/>
        <v>14.162530771030996</v>
      </c>
      <c r="AD93">
        <f t="shared" si="4"/>
        <v>1287.1545050815078</v>
      </c>
      <c r="AE93">
        <f>'IDT-1'!C93</f>
        <v>-47.417000000000002</v>
      </c>
      <c r="AF93" s="24"/>
      <c r="AG93">
        <f t="shared" si="5"/>
        <v>1239.7375050815078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-52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3.0328999999999997</v>
      </c>
      <c r="E94">
        <f>GT_NG!Q94</f>
        <v>7.1156844402868726</v>
      </c>
      <c r="F94">
        <f>GT_Spot!Q94</f>
        <v>0</v>
      </c>
      <c r="G94">
        <f>PPCL_NG!Q94</f>
        <v>24.75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745.17591164892349</v>
      </c>
      <c r="P94" s="36">
        <v>68.42</v>
      </c>
      <c r="Q94" s="36">
        <v>19.962539763328667</v>
      </c>
      <c r="R94" s="38">
        <v>0</v>
      </c>
      <c r="S94" s="38">
        <v>0</v>
      </c>
      <c r="T94" s="37">
        <f>SUMPRODUCT(LTA!J94:AN94,LTA!J$101:AN$101,LTA!J$104:AN$104)</f>
        <v>43.5</v>
      </c>
      <c r="U94" s="37">
        <f>SUMPRODUCT(LTA!J94:AN94,LTA!J$102:AN$102,LTA!J$104:AN$104)</f>
        <v>123.24000000000001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-65</v>
      </c>
      <c r="AA94" s="75">
        <f>STOA!I94</f>
        <v>418.59999999999997</v>
      </c>
      <c r="AB94" s="75">
        <f>-STOA!O94</f>
        <v>0</v>
      </c>
      <c r="AC94">
        <f t="shared" si="3"/>
        <v>13.853018435276354</v>
      </c>
      <c r="AD94">
        <f t="shared" si="4"/>
        <v>1320.5940174172624</v>
      </c>
      <c r="AE94">
        <f>'IDT-1'!C94</f>
        <v>-58.000999999999998</v>
      </c>
      <c r="AF94" s="24"/>
      <c r="AG94">
        <f t="shared" si="5"/>
        <v>1262.5930174172624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-53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3.0328999999999997</v>
      </c>
      <c r="E95">
        <f>GT_NG!Q95</f>
        <v>7.1156844402868726</v>
      </c>
      <c r="F95">
        <f>GT_Spot!Q95</f>
        <v>0</v>
      </c>
      <c r="G95">
        <f>PPCL_NG!Q95</f>
        <v>24.75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749.76977528842212</v>
      </c>
      <c r="P95" s="36">
        <v>68.42</v>
      </c>
      <c r="Q95" s="36">
        <v>19.962539763328667</v>
      </c>
      <c r="R95" s="38">
        <v>0</v>
      </c>
      <c r="S95" s="38">
        <v>0</v>
      </c>
      <c r="T95" s="37">
        <f>SUMPRODUCT(LTA!J95:AN95,LTA!J$101:AN$101,LTA!J$104:AN$104)</f>
        <v>42.84</v>
      </c>
      <c r="U95" s="37">
        <f>SUMPRODUCT(LTA!J95:AN95,LTA!J$102:AN$102,LTA!J$104:AN$104)</f>
        <v>122.98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-35</v>
      </c>
      <c r="AA95" s="75">
        <f>STOA!I95</f>
        <v>418.59999999999997</v>
      </c>
      <c r="AB95" s="75">
        <f>-STOA!O95</f>
        <v>0</v>
      </c>
      <c r="AC95">
        <f t="shared" si="3"/>
        <v>13.619004609638083</v>
      </c>
      <c r="AD95">
        <f t="shared" si="4"/>
        <v>1354.5018948823995</v>
      </c>
      <c r="AE95">
        <f>'IDT-1'!C95</f>
        <v>-62.658000000000001</v>
      </c>
      <c r="AF95" s="24"/>
      <c r="AG95">
        <f t="shared" si="5"/>
        <v>1291.8438948823996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-53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3.0328999999999997</v>
      </c>
      <c r="E96">
        <f>GT_NG!Q96</f>
        <v>7.1156844402868726</v>
      </c>
      <c r="F96">
        <f>GT_Spot!Q96</f>
        <v>0</v>
      </c>
      <c r="G96">
        <f>PPCL_NG!Q96</f>
        <v>24.75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751.22959144780077</v>
      </c>
      <c r="P96" s="36">
        <v>68.42</v>
      </c>
      <c r="Q96" s="36">
        <v>19.962539763328667</v>
      </c>
      <c r="R96" s="38">
        <v>0</v>
      </c>
      <c r="S96" s="38">
        <v>0</v>
      </c>
      <c r="T96" s="37">
        <f>SUMPRODUCT(LTA!J96:AN96,LTA!J$101:AN$101,LTA!J$104:AN$104)</f>
        <v>42.21</v>
      </c>
      <c r="U96" s="37">
        <f>SUMPRODUCT(LTA!J96:AN96,LTA!J$102:AN$102,LTA!J$104:AN$104)</f>
        <v>122.63000000000001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-25</v>
      </c>
      <c r="AA96" s="75">
        <f>STOA!I96</f>
        <v>418.59999999999997</v>
      </c>
      <c r="AB96" s="75">
        <f>-STOA!O96</f>
        <v>0</v>
      </c>
      <c r="AC96">
        <f t="shared" si="3"/>
        <v>13.534445716618661</v>
      </c>
      <c r="AD96">
        <f t="shared" si="4"/>
        <v>1365.0662699347977</v>
      </c>
      <c r="AE96">
        <f>'IDT-1'!C96</f>
        <v>-67.314999999999998</v>
      </c>
      <c r="AF96" s="24"/>
      <c r="AG96">
        <f t="shared" si="5"/>
        <v>1297.7512699347976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-53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3.0328999999999997</v>
      </c>
      <c r="E97">
        <f>GT_NG!Q97</f>
        <v>7.1156844402868726</v>
      </c>
      <c r="F97">
        <f>GT_Spot!Q97</f>
        <v>0</v>
      </c>
      <c r="G97">
        <f>PPCL_NG!Q97</f>
        <v>24.75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748.54524618160394</v>
      </c>
      <c r="P97" s="36">
        <v>68.42</v>
      </c>
      <c r="Q97" s="36">
        <v>19.962539763328667</v>
      </c>
      <c r="R97" s="38">
        <v>0</v>
      </c>
      <c r="S97" s="38">
        <v>0</v>
      </c>
      <c r="T97" s="37">
        <f>SUMPRODUCT(LTA!J97:AN97,LTA!J$101:AN$101,LTA!J$104:AN$104)</f>
        <v>41.88</v>
      </c>
      <c r="U97" s="37">
        <f>SUMPRODUCT(LTA!J97:AN97,LTA!J$102:AN$102,LTA!J$104:AN$104)</f>
        <v>122.14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</v>
      </c>
      <c r="AA97" s="75">
        <f>STOA!I97</f>
        <v>418.59999999999997</v>
      </c>
      <c r="AB97" s="75">
        <f>-STOA!O97</f>
        <v>0</v>
      </c>
      <c r="AC97">
        <f t="shared" si="3"/>
        <v>13.476973095709543</v>
      </c>
      <c r="AD97">
        <f t="shared" si="4"/>
        <v>1364.6193972895098</v>
      </c>
      <c r="AE97">
        <f>'IDT-1'!C97</f>
        <v>-71.548000000000002</v>
      </c>
      <c r="AF97" s="24"/>
      <c r="AG97">
        <f t="shared" si="5"/>
        <v>1293.0713972895098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-65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3.0328999999999997</v>
      </c>
      <c r="E98">
        <f>GT_NG!Q98</f>
        <v>7.1156844402868726</v>
      </c>
      <c r="F98">
        <f>GT_Spot!Q98</f>
        <v>0</v>
      </c>
      <c r="G98">
        <f>PPCL_NG!Q98</f>
        <v>24.75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749.38216905535671</v>
      </c>
      <c r="P98" s="36">
        <v>68.42</v>
      </c>
      <c r="Q98" s="36">
        <v>19.962539763328667</v>
      </c>
      <c r="R98" s="38">
        <v>0</v>
      </c>
      <c r="S98" s="38">
        <v>0</v>
      </c>
      <c r="T98" s="37">
        <f>SUMPRODUCT(LTA!J98:AN98,LTA!J$101:AN$101,LTA!J$104:AN$104)</f>
        <v>41.35</v>
      </c>
      <c r="U98" s="37">
        <f>SUMPRODUCT(LTA!J98:AN98,LTA!J$102:AN$102,LTA!J$104:AN$104)</f>
        <v>121.80000000000001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</v>
      </c>
      <c r="AA98" s="75">
        <f>STOA!I98</f>
        <v>418.59999999999997</v>
      </c>
      <c r="AB98" s="75">
        <f>-STOA!O98</f>
        <v>0</v>
      </c>
      <c r="AC98">
        <f t="shared" si="3"/>
        <v>13.574341419742716</v>
      </c>
      <c r="AD98">
        <f t="shared" si="4"/>
        <v>1353.4889518392295</v>
      </c>
      <c r="AE98">
        <f>'IDT-1'!C98</f>
        <v>-67.738</v>
      </c>
      <c r="AF98" s="24"/>
      <c r="AG98">
        <f t="shared" si="5"/>
        <v>1285.7509518392294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-71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7.2253010000000062E-2</v>
      </c>
      <c r="E99">
        <f t="shared" si="6"/>
        <v>0.17334471248289496</v>
      </c>
      <c r="F99">
        <f t="shared" si="6"/>
        <v>0</v>
      </c>
      <c r="G99">
        <f t="shared" si="6"/>
        <v>0.61302260605758541</v>
      </c>
      <c r="H99">
        <f t="shared" si="6"/>
        <v>0</v>
      </c>
      <c r="I99">
        <f t="shared" si="6"/>
        <v>-3.2399999999999943E-2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17.054945190108675</v>
      </c>
      <c r="P99" s="36">
        <f t="shared" si="6"/>
        <v>1.202358234392235</v>
      </c>
      <c r="Q99" s="36">
        <f t="shared" si="6"/>
        <v>0.30261147218939899</v>
      </c>
      <c r="R99" s="38">
        <f t="shared" si="6"/>
        <v>0.29169383213345906</v>
      </c>
      <c r="S99" s="38">
        <f t="shared" si="6"/>
        <v>0</v>
      </c>
      <c r="T99" s="37">
        <f t="shared" si="6"/>
        <v>2.0508300000000004</v>
      </c>
      <c r="U99" s="37">
        <f t="shared" si="6"/>
        <v>2.1624649999999987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-3.3794625000000003</v>
      </c>
      <c r="AA99" s="75">
        <f t="shared" si="6"/>
        <v>8.3108799999999974</v>
      </c>
      <c r="AB99" s="75">
        <f t="shared" si="6"/>
        <v>-0.33</v>
      </c>
      <c r="AC99">
        <f t="shared" si="6"/>
        <v>0.32273440743361897</v>
      </c>
      <c r="AD99">
        <f t="shared" si="6"/>
        <v>27.68811714993064</v>
      </c>
      <c r="AE99">
        <f t="shared" si="6"/>
        <v>-0.2793175</v>
      </c>
      <c r="AG99">
        <f t="shared" si="6"/>
        <v>27.408799649930643</v>
      </c>
      <c r="AI99">
        <f t="shared" si="6"/>
        <v>0</v>
      </c>
      <c r="AJ99">
        <f t="shared" si="6"/>
        <v>0</v>
      </c>
      <c r="AK99">
        <f t="shared" si="6"/>
        <v>8.906E-2</v>
      </c>
      <c r="AL99">
        <f t="shared" si="6"/>
        <v>-0.57074999999999998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45105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3.8515200000000003</v>
      </c>
      <c r="E3">
        <f>GT_NG!T3</f>
        <v>11.176292712428182</v>
      </c>
      <c r="F3">
        <f>GT_Spot!T3</f>
        <v>0</v>
      </c>
      <c r="G3">
        <f>PPCL_NG!T3</f>
        <v>29.308071837379114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955.91051339034175</v>
      </c>
      <c r="P3" s="36">
        <v>75.2</v>
      </c>
      <c r="Q3" s="36">
        <v>24.113067820333374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433.76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353.65000000000003</v>
      </c>
      <c r="AB3" s="75">
        <f>-STOA!P3</f>
        <v>0</v>
      </c>
      <c r="AC3">
        <f>SUMIF(B3:AB3,"&gt;0")*$AC$2-SUMIF(B3:AB3,"&lt;0")*($AC$2/(1-$AC$2))+SUMIF(AI3:AR3,"&gt;0")*$AC$2-SUMIF(AI3:AR3,"&lt;0")*($AC$2/(1-$AC$2))</f>
        <v>16.619802646553424</v>
      </c>
      <c r="AD3">
        <f>SUM(B3:AB3,AI3:AR3)-AC3</f>
        <v>1868.7196631139291</v>
      </c>
      <c r="AE3">
        <f>'IDT-1'!F3</f>
        <v>0</v>
      </c>
      <c r="AF3" s="24"/>
      <c r="AG3">
        <f>SUM(AD3:AF3)</f>
        <v>1868.7196631139291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3.8515200000000003</v>
      </c>
      <c r="E4">
        <f>GT_NG!T4</f>
        <v>11.176292712428182</v>
      </c>
      <c r="F4">
        <f>GT_Spot!T4</f>
        <v>0</v>
      </c>
      <c r="G4">
        <f>PPCL_NG!T4</f>
        <v>29.308071837379114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858.15010063858233</v>
      </c>
      <c r="P4" s="36">
        <v>75.2</v>
      </c>
      <c r="Q4" s="36">
        <v>24.113067820333374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431.24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353.65000000000003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15.737335014337942</v>
      </c>
      <c r="AD4">
        <f t="shared" ref="AD4:AD67" si="1">SUM(B4:AB4,AI4:AR4)-AC4</f>
        <v>1769.3217179943852</v>
      </c>
      <c r="AE4">
        <f>'IDT-1'!F4</f>
        <v>0</v>
      </c>
      <c r="AF4" s="24"/>
      <c r="AG4">
        <f t="shared" ref="AG4:AG67" si="2">SUM(AD4:AF4)</f>
        <v>1769.3217179943852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3.8515200000000003</v>
      </c>
      <c r="E5">
        <f>GT_NG!T5</f>
        <v>11.176292712428182</v>
      </c>
      <c r="F5">
        <f>GT_Spot!T5</f>
        <v>0</v>
      </c>
      <c r="G5">
        <f>PPCL_NG!T5</f>
        <v>29.308071837379114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786.43268226905536</v>
      </c>
      <c r="P5" s="36">
        <v>75.2</v>
      </c>
      <c r="Q5" s="36">
        <v>24.113067820333374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431.26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353.65000000000003</v>
      </c>
      <c r="AB5" s="75">
        <f>-STOA!P5</f>
        <v>0</v>
      </c>
      <c r="AC5">
        <f t="shared" si="0"/>
        <v>15.727866659239778</v>
      </c>
      <c r="AD5">
        <f t="shared" si="1"/>
        <v>1627.6337679799565</v>
      </c>
      <c r="AE5">
        <f>'IDT-1'!F5</f>
        <v>0</v>
      </c>
      <c r="AF5" s="24"/>
      <c r="AG5">
        <f t="shared" si="2"/>
        <v>1627.6337679799565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3.8515200000000003</v>
      </c>
      <c r="E6">
        <f>GT_NG!T6</f>
        <v>11.176292712428182</v>
      </c>
      <c r="F6">
        <f>GT_Spot!T6</f>
        <v>0</v>
      </c>
      <c r="G6">
        <f>PPCL_NG!T6</f>
        <v>29.308071837379114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769.4091136393215</v>
      </c>
      <c r="P6" s="36">
        <v>75.2</v>
      </c>
      <c r="Q6" s="36">
        <v>24.113067820333374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431.23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353.65000000000003</v>
      </c>
      <c r="AB6" s="75">
        <f>-STOA!P6</f>
        <v>0</v>
      </c>
      <c r="AC6">
        <f t="shared" si="0"/>
        <v>15.57779525529812</v>
      </c>
      <c r="AD6">
        <f t="shared" si="1"/>
        <v>1610.7302707541644</v>
      </c>
      <c r="AE6">
        <f>'IDT-1'!F6</f>
        <v>0</v>
      </c>
      <c r="AF6" s="24"/>
      <c r="AG6">
        <f t="shared" si="2"/>
        <v>1610.7302707541644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3.8515200000000003</v>
      </c>
      <c r="E7">
        <f>GT_NG!T7</f>
        <v>11.176292712428182</v>
      </c>
      <c r="F7">
        <f>GT_Spot!T7</f>
        <v>0</v>
      </c>
      <c r="G7">
        <f>PPCL_NG!T7</f>
        <v>29.308071837379114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698.47701968892193</v>
      </c>
      <c r="P7" s="36">
        <v>75.2</v>
      </c>
      <c r="Q7" s="36">
        <v>24.11352949787732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431.3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353.65000000000003</v>
      </c>
      <c r="AB7" s="75">
        <f>-STOA!P7</f>
        <v>0</v>
      </c>
      <c r="AC7">
        <f t="shared" si="0"/>
        <v>14.998603528907966</v>
      </c>
      <c r="AD7">
        <f t="shared" si="1"/>
        <v>1535.4478302076986</v>
      </c>
      <c r="AE7">
        <f>'IDT-1'!F7</f>
        <v>0</v>
      </c>
      <c r="AF7" s="24"/>
      <c r="AG7">
        <f t="shared" si="2"/>
        <v>1535.4478302076986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-75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3.8515200000000003</v>
      </c>
      <c r="E8">
        <f>GT_NG!T8</f>
        <v>11.176292712428182</v>
      </c>
      <c r="F8">
        <f>GT_Spot!T8</f>
        <v>0</v>
      </c>
      <c r="G8">
        <f>PPCL_NG!T8</f>
        <v>29.308071837379114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640.00938720738304</v>
      </c>
      <c r="P8" s="36">
        <v>75.2</v>
      </c>
      <c r="Q8" s="36">
        <v>24.11352949787732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431.28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353.65000000000003</v>
      </c>
      <c r="AB8" s="75">
        <f>-STOA!P8</f>
        <v>0</v>
      </c>
      <c r="AC8">
        <f t="shared" si="0"/>
        <v>14.173177899793588</v>
      </c>
      <c r="AD8">
        <f t="shared" si="1"/>
        <v>1512.7856233552739</v>
      </c>
      <c r="AE8">
        <f>'IDT-1'!F8</f>
        <v>0</v>
      </c>
      <c r="AF8" s="24"/>
      <c r="AG8">
        <f t="shared" si="2"/>
        <v>1512.7856233552739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3.8515200000000003</v>
      </c>
      <c r="E9">
        <f>GT_NG!T9</f>
        <v>11.176292712428182</v>
      </c>
      <c r="F9">
        <f>GT_Spot!T9</f>
        <v>0</v>
      </c>
      <c r="G9">
        <f>PPCL_NG!T9</f>
        <v>29.308071837379114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639.91488705652364</v>
      </c>
      <c r="P9" s="36">
        <v>75.2</v>
      </c>
      <c r="Q9" s="36">
        <v>24.11352949787732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410.34000000000003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353.65000000000003</v>
      </c>
      <c r="AB9" s="75">
        <f>-STOA!P9</f>
        <v>0</v>
      </c>
      <c r="AC9">
        <f t="shared" si="0"/>
        <v>14.16563684890993</v>
      </c>
      <c r="AD9">
        <f t="shared" si="1"/>
        <v>1471.7586642552983</v>
      </c>
      <c r="AE9">
        <f>'IDT-1'!F9</f>
        <v>0</v>
      </c>
      <c r="AF9" s="24"/>
      <c r="AG9">
        <f t="shared" si="2"/>
        <v>1471.7586642552983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3.8515200000000003</v>
      </c>
      <c r="E10">
        <f>GT_NG!T10</f>
        <v>11.176292712428182</v>
      </c>
      <c r="F10">
        <f>GT_Spot!T10</f>
        <v>0</v>
      </c>
      <c r="G10">
        <f>PPCL_NG!T10</f>
        <v>29.308071837379114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641.39026425652355</v>
      </c>
      <c r="P10" s="36">
        <v>75.2</v>
      </c>
      <c r="Q10" s="36">
        <v>7.7399999999999993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381.8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353.65000000000003</v>
      </c>
      <c r="AB10" s="75">
        <f>-STOA!P10</f>
        <v>0</v>
      </c>
      <c r="AC10">
        <f t="shared" si="0"/>
        <v>13.517037283022752</v>
      </c>
      <c r="AD10">
        <f t="shared" si="1"/>
        <v>1458.9691115233081</v>
      </c>
      <c r="AE10">
        <f>'IDT-1'!F10</f>
        <v>0</v>
      </c>
      <c r="AF10" s="24"/>
      <c r="AG10">
        <f t="shared" si="2"/>
        <v>1458.9691115233081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3.8515200000000003</v>
      </c>
      <c r="E11">
        <f>GT_NG!T11</f>
        <v>11.176292712428182</v>
      </c>
      <c r="F11">
        <f>GT_Spot!T11</f>
        <v>0</v>
      </c>
      <c r="G11">
        <f>PPCL_NG!T11</f>
        <v>29.308071837379114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630.19034544788519</v>
      </c>
      <c r="P11" s="36">
        <v>75.2</v>
      </c>
      <c r="Q11" s="36">
        <v>7.7399999999999993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383.15999999999997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353.56000000000006</v>
      </c>
      <c r="AB11" s="75">
        <f>-STOA!P11</f>
        <v>0</v>
      </c>
      <c r="AC11">
        <f t="shared" si="0"/>
        <v>13.296482084673803</v>
      </c>
      <c r="AD11">
        <f t="shared" si="1"/>
        <v>1464.2597479130186</v>
      </c>
      <c r="AE11">
        <f>'IDT-1'!F11</f>
        <v>0</v>
      </c>
      <c r="AF11" s="24"/>
      <c r="AG11">
        <f t="shared" si="2"/>
        <v>1464.2597479130186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3.8515200000000003</v>
      </c>
      <c r="E12">
        <f>GT_NG!T12</f>
        <v>11.176292712428182</v>
      </c>
      <c r="F12">
        <f>GT_Spot!T12</f>
        <v>0</v>
      </c>
      <c r="G12">
        <f>PPCL_NG!T12</f>
        <v>29.5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620.86934661424402</v>
      </c>
      <c r="P12" s="36">
        <v>75.2</v>
      </c>
      <c r="Q12" s="36">
        <v>7.7399999999999993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383.14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353.56000000000006</v>
      </c>
      <c r="AB12" s="75">
        <f>-STOA!P12</f>
        <v>0</v>
      </c>
      <c r="AC12">
        <f t="shared" si="0"/>
        <v>13.215970262768826</v>
      </c>
      <c r="AD12">
        <f t="shared" si="1"/>
        <v>1455.1911890639033</v>
      </c>
      <c r="AE12">
        <f>'IDT-1'!F12</f>
        <v>0</v>
      </c>
      <c r="AF12" s="24"/>
      <c r="AG12">
        <f t="shared" si="2"/>
        <v>1455.1911890639033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3.8515200000000003</v>
      </c>
      <c r="E13">
        <f>GT_NG!T13</f>
        <v>11.176292712428182</v>
      </c>
      <c r="F13">
        <f>GT_Spot!T13</f>
        <v>0</v>
      </c>
      <c r="G13">
        <f>PPCL_NG!T13</f>
        <v>29.5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622.20083987721</v>
      </c>
      <c r="P13" s="36">
        <v>47.809999999999995</v>
      </c>
      <c r="Q13" s="36">
        <v>7.7399999999999993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383.06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353.56000000000006</v>
      </c>
      <c r="AB13" s="75">
        <f>-STOA!P13</f>
        <v>0</v>
      </c>
      <c r="AC13">
        <f t="shared" si="0"/>
        <v>13.030342041093899</v>
      </c>
      <c r="AD13">
        <f t="shared" si="1"/>
        <v>1424.2383105485444</v>
      </c>
      <c r="AE13">
        <f>'IDT-1'!F13</f>
        <v>0</v>
      </c>
      <c r="AF13" s="24"/>
      <c r="AG13">
        <f t="shared" si="2"/>
        <v>1424.2383105485444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3.8515200000000003</v>
      </c>
      <c r="E14">
        <f>GT_NG!T14</f>
        <v>11.176292712428182</v>
      </c>
      <c r="F14">
        <f>GT_Spot!T14</f>
        <v>0</v>
      </c>
      <c r="G14">
        <f>PPCL_NG!T14</f>
        <v>29.5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622.20083987721</v>
      </c>
      <c r="P14" s="36">
        <v>29.040000000000003</v>
      </c>
      <c r="Q14" s="36">
        <v>7.7399999999999993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382.92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353.56000000000006</v>
      </c>
      <c r="AB14" s="75">
        <f>-STOA!P14</f>
        <v>0</v>
      </c>
      <c r="AC14">
        <f t="shared" si="0"/>
        <v>12.8639340410939</v>
      </c>
      <c r="AD14">
        <f t="shared" si="1"/>
        <v>1405.4947185485441</v>
      </c>
      <c r="AE14">
        <f>'IDT-1'!F14</f>
        <v>0</v>
      </c>
      <c r="AF14" s="24"/>
      <c r="AG14">
        <f t="shared" si="2"/>
        <v>1405.4947185485441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3.8515200000000003</v>
      </c>
      <c r="E15">
        <f>GT_NG!T15</f>
        <v>11.176292712428182</v>
      </c>
      <c r="F15">
        <f>GT_Spot!T15</f>
        <v>0</v>
      </c>
      <c r="G15">
        <f>PPCL_NG!T15</f>
        <v>29.5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617.38415054757877</v>
      </c>
      <c r="P15" s="36">
        <v>29.040000000000003</v>
      </c>
      <c r="Q15" s="36">
        <v>7.91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382.74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</v>
      </c>
      <c r="AA15" s="75">
        <f>STOA!J15</f>
        <v>353.47</v>
      </c>
      <c r="AB15" s="75">
        <f>-STOA!P15</f>
        <v>0</v>
      </c>
      <c r="AC15">
        <f t="shared" si="0"/>
        <v>12.687495262160217</v>
      </c>
      <c r="AD15">
        <f t="shared" si="1"/>
        <v>1415.7544679978466</v>
      </c>
      <c r="AE15">
        <f>'IDT-1'!F15</f>
        <v>0</v>
      </c>
      <c r="AF15" s="24"/>
      <c r="AG15">
        <f t="shared" si="2"/>
        <v>1415.7544679978466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3.8515200000000003</v>
      </c>
      <c r="E16">
        <f>GT_NG!T16</f>
        <v>11.171118285882008</v>
      </c>
      <c r="F16">
        <f>GT_Spot!T16</f>
        <v>0</v>
      </c>
      <c r="G16">
        <f>PPCL_NG!T16</f>
        <v>29.5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616.56566981000969</v>
      </c>
      <c r="P16" s="36">
        <v>29.040000000000003</v>
      </c>
      <c r="Q16" s="36">
        <v>7.91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382.64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</v>
      </c>
      <c r="AA16" s="75">
        <f>STOA!J16</f>
        <v>353.47</v>
      </c>
      <c r="AB16" s="75">
        <f>-STOA!P16</f>
        <v>0</v>
      </c>
      <c r="AC16">
        <f t="shared" si="0"/>
        <v>12.901320284770886</v>
      </c>
      <c r="AD16">
        <f t="shared" si="1"/>
        <v>1389.6169878111207</v>
      </c>
      <c r="AE16">
        <f>'IDT-1'!F16</f>
        <v>0</v>
      </c>
      <c r="AF16" s="24"/>
      <c r="AG16">
        <f t="shared" si="2"/>
        <v>1389.6169878111207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3.8515200000000003</v>
      </c>
      <c r="E17">
        <f>GT_NG!T17</f>
        <v>11.171118285882008</v>
      </c>
      <c r="F17">
        <f>GT_Spot!T17</f>
        <v>0</v>
      </c>
      <c r="G17">
        <f>PPCL_NG!T17</f>
        <v>29.5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614.84582842895907</v>
      </c>
      <c r="P17" s="36">
        <v>29.040000000000003</v>
      </c>
      <c r="Q17" s="36">
        <v>7.7400000000000011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382.7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-43</v>
      </c>
      <c r="AA17" s="75">
        <f>STOA!J17</f>
        <v>353.47</v>
      </c>
      <c r="AB17" s="75">
        <f>-STOA!P17</f>
        <v>0</v>
      </c>
      <c r="AC17">
        <f t="shared" si="0"/>
        <v>13.00063333840618</v>
      </c>
      <c r="AD17">
        <f t="shared" si="1"/>
        <v>1374.6878333764348</v>
      </c>
      <c r="AE17">
        <f>'IDT-1'!F17</f>
        <v>0</v>
      </c>
      <c r="AF17" s="24"/>
      <c r="AG17">
        <f t="shared" si="2"/>
        <v>1374.6878333764348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3.8515200000000003</v>
      </c>
      <c r="E18">
        <f>GT_NG!T18</f>
        <v>11.171118285882008</v>
      </c>
      <c r="F18">
        <f>GT_Spot!T18</f>
        <v>0</v>
      </c>
      <c r="G18">
        <f>PPCL_NG!T18</f>
        <v>29.5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608.74719319464725</v>
      </c>
      <c r="P18" s="36">
        <v>29.040000000000003</v>
      </c>
      <c r="Q18" s="36">
        <v>7.7400000000000011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382.75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-58</v>
      </c>
      <c r="AA18" s="75">
        <f>STOA!J18</f>
        <v>353.47</v>
      </c>
      <c r="AB18" s="75">
        <f>-STOA!P18</f>
        <v>0</v>
      </c>
      <c r="AC18">
        <f t="shared" si="0"/>
        <v>13.16935853639912</v>
      </c>
      <c r="AD18">
        <f t="shared" si="1"/>
        <v>1343.4704729441301</v>
      </c>
      <c r="AE18">
        <f>'IDT-1'!F18</f>
        <v>0</v>
      </c>
      <c r="AF18" s="24"/>
      <c r="AG18">
        <f t="shared" si="2"/>
        <v>1343.4704729441301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3.8515200000000003</v>
      </c>
      <c r="E19">
        <f>GT_NG!T19</f>
        <v>11.171118285882008</v>
      </c>
      <c r="F19">
        <f>GT_Spot!T19</f>
        <v>0</v>
      </c>
      <c r="G19">
        <f>PPCL_NG!T19</f>
        <v>29.5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605.10256968811848</v>
      </c>
      <c r="P19" s="36">
        <v>29.040000000000003</v>
      </c>
      <c r="Q19" s="36">
        <v>7.7400000000000011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382.69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-82</v>
      </c>
      <c r="AA19" s="75">
        <f>STOA!J19</f>
        <v>353.28000000000003</v>
      </c>
      <c r="AB19" s="75">
        <f>-STOA!P19</f>
        <v>0</v>
      </c>
      <c r="AC19">
        <f t="shared" si="0"/>
        <v>13.348160910074352</v>
      </c>
      <c r="AD19">
        <f t="shared" si="1"/>
        <v>1315.397047063926</v>
      </c>
      <c r="AE19">
        <f>'IDT-1'!F19</f>
        <v>0</v>
      </c>
      <c r="AF19" s="24"/>
      <c r="AG19">
        <f t="shared" si="2"/>
        <v>1315.397047063926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3.8515200000000003</v>
      </c>
      <c r="E20">
        <f>GT_NG!T20</f>
        <v>11.171118285882008</v>
      </c>
      <c r="F20">
        <f>GT_Spot!T20</f>
        <v>0</v>
      </c>
      <c r="G20">
        <f>PPCL_NG!T20</f>
        <v>29.5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605.10256968811848</v>
      </c>
      <c r="P20" s="36">
        <v>29.040000000000003</v>
      </c>
      <c r="Q20" s="36">
        <v>7.7400000000000011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382.59999999999997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-102</v>
      </c>
      <c r="AA20" s="75">
        <f>STOA!J20</f>
        <v>353.28000000000003</v>
      </c>
      <c r="AB20" s="75">
        <f>-STOA!P20</f>
        <v>0</v>
      </c>
      <c r="AC20">
        <f t="shared" si="0"/>
        <v>13.569322098129234</v>
      </c>
      <c r="AD20">
        <f t="shared" si="1"/>
        <v>1290.0858858758711</v>
      </c>
      <c r="AE20">
        <f>'IDT-1'!F20</f>
        <v>0</v>
      </c>
      <c r="AF20" s="24"/>
      <c r="AG20">
        <f t="shared" si="2"/>
        <v>1290.0858858758711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3.8515200000000003</v>
      </c>
      <c r="E21">
        <f>GT_NG!T21</f>
        <v>11.171118285882008</v>
      </c>
      <c r="F21">
        <f>GT_Spot!T21</f>
        <v>0</v>
      </c>
      <c r="G21">
        <f>PPCL_NG!T21</f>
        <v>29.5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598.60914080435566</v>
      </c>
      <c r="P21" s="36">
        <v>29.040000000000003</v>
      </c>
      <c r="Q21" s="36">
        <v>7.7400000000000011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379.89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-111</v>
      </c>
      <c r="AA21" s="75">
        <f>STOA!J21</f>
        <v>353.28000000000003</v>
      </c>
      <c r="AB21" s="75">
        <f>-STOA!P21</f>
        <v>0</v>
      </c>
      <c r="AC21">
        <f t="shared" si="0"/>
        <v>13.701406984484811</v>
      </c>
      <c r="AD21">
        <f t="shared" si="1"/>
        <v>1256.7503721057528</v>
      </c>
      <c r="AE21">
        <f>'IDT-1'!F21</f>
        <v>0</v>
      </c>
      <c r="AF21" s="24"/>
      <c r="AG21">
        <f t="shared" si="2"/>
        <v>1256.7503721057528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3.8515200000000003</v>
      </c>
      <c r="E22">
        <f>GT_NG!T22</f>
        <v>11.171118285882008</v>
      </c>
      <c r="F22">
        <f>GT_Spot!T22</f>
        <v>0</v>
      </c>
      <c r="G22">
        <f>PPCL_NG!T22</f>
        <v>29.5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600.003221195641</v>
      </c>
      <c r="P22" s="36">
        <v>29.040000000000003</v>
      </c>
      <c r="Q22" s="36">
        <v>7.7400000000000011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379.68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-123</v>
      </c>
      <c r="AA22" s="75">
        <f>STOA!J22</f>
        <v>353.28000000000003</v>
      </c>
      <c r="AB22" s="75">
        <f>-STOA!P22</f>
        <v>0</v>
      </c>
      <c r="AC22">
        <f t="shared" si="0"/>
        <v>13.818364422194467</v>
      </c>
      <c r="AD22">
        <f t="shared" si="1"/>
        <v>1245.8174950593284</v>
      </c>
      <c r="AE22">
        <f>'IDT-1'!F22</f>
        <v>0</v>
      </c>
      <c r="AF22" s="24"/>
      <c r="AG22">
        <f t="shared" si="2"/>
        <v>1245.8174950593284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3.8515200000000003</v>
      </c>
      <c r="E23">
        <f>GT_NG!T23</f>
        <v>11.171118285882008</v>
      </c>
      <c r="F23">
        <f>GT_Spot!T23</f>
        <v>0</v>
      </c>
      <c r="G23">
        <f>PPCL_NG!T23</f>
        <v>29.5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600.57037205835661</v>
      </c>
      <c r="P23" s="36">
        <v>29.040000000000003</v>
      </c>
      <c r="Q23" s="36">
        <v>7.7400000000000011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379.59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-135</v>
      </c>
      <c r="AA23" s="75">
        <f>STOA!J23</f>
        <v>353.28000000000003</v>
      </c>
      <c r="AB23" s="75">
        <f>-STOA!P23</f>
        <v>0</v>
      </c>
      <c r="AC23">
        <f t="shared" si="0"/>
        <v>13.929100880052706</v>
      </c>
      <c r="AD23">
        <f t="shared" si="1"/>
        <v>1234.1839094641859</v>
      </c>
      <c r="AE23">
        <f>'IDT-1'!F23</f>
        <v>0</v>
      </c>
      <c r="AF23" s="24"/>
      <c r="AG23">
        <f t="shared" si="2"/>
        <v>1234.1839094641859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3.8515200000000003</v>
      </c>
      <c r="E24">
        <f>GT_NG!T24</f>
        <v>11.171118285882008</v>
      </c>
      <c r="F24">
        <f>GT_Spot!T24</f>
        <v>0</v>
      </c>
      <c r="G24">
        <f>PPCL_NG!T24</f>
        <v>29.5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613.37077412943324</v>
      </c>
      <c r="P24" s="36">
        <v>29.040000000000003</v>
      </c>
      <c r="Q24" s="36">
        <v>7.7400000000000011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379.39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-155</v>
      </c>
      <c r="AA24" s="75">
        <f>STOA!J24</f>
        <v>353.28000000000003</v>
      </c>
      <c r="AB24" s="75">
        <f>-STOA!P24</f>
        <v>0</v>
      </c>
      <c r="AC24">
        <f t="shared" si="0"/>
        <v>14.217546968722088</v>
      </c>
      <c r="AD24">
        <f t="shared" si="1"/>
        <v>1226.4958654465931</v>
      </c>
      <c r="AE24">
        <f>'IDT-1'!F24</f>
        <v>0</v>
      </c>
      <c r="AF24" s="24"/>
      <c r="AG24">
        <f t="shared" si="2"/>
        <v>1226.4958654465931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3.8515200000000003</v>
      </c>
      <c r="E25">
        <f>GT_NG!T25</f>
        <v>11.171118285882008</v>
      </c>
      <c r="F25">
        <f>GT_Spot!T25</f>
        <v>0</v>
      </c>
      <c r="G25">
        <f>PPCL_NG!T25</f>
        <v>29.5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617.79080066175175</v>
      </c>
      <c r="P25" s="36">
        <v>29.56</v>
      </c>
      <c r="Q25" s="36">
        <v>7.7400000000000011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379.57104599999997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-170</v>
      </c>
      <c r="AA25" s="75">
        <f>STOA!J25</f>
        <v>353.28000000000003</v>
      </c>
      <c r="AB25" s="75">
        <f>-STOA!P25</f>
        <v>0</v>
      </c>
      <c r="AC25">
        <f t="shared" si="0"/>
        <v>14.484565595061374</v>
      </c>
      <c r="AD25">
        <f t="shared" si="1"/>
        <v>1206.3499193525722</v>
      </c>
      <c r="AE25">
        <f>'IDT-1'!F25</f>
        <v>0</v>
      </c>
      <c r="AF25" s="24"/>
      <c r="AG25">
        <f t="shared" si="2"/>
        <v>1206.3499193525722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3.8515200000000003</v>
      </c>
      <c r="E26">
        <f>GT_NG!T26</f>
        <v>11.171118285882008</v>
      </c>
      <c r="F26">
        <f>GT_Spot!T26</f>
        <v>0</v>
      </c>
      <c r="G26">
        <f>PPCL_NG!T26</f>
        <v>29.5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619.35444048477325</v>
      </c>
      <c r="P26" s="36">
        <v>29.56</v>
      </c>
      <c r="Q26" s="36">
        <v>7.7400000000000011</v>
      </c>
      <c r="R26" s="38">
        <v>0</v>
      </c>
      <c r="S26" s="38">
        <v>0</v>
      </c>
      <c r="T26" s="37">
        <f>SUMPRODUCT(LTA!J26:AN26,LTA!J$101:AN$101,LTA!J$105:AN$105)</f>
        <v>1.18</v>
      </c>
      <c r="U26" s="37">
        <f>SUMPRODUCT(LTA!J26:AN26,LTA!J$102:AN$102,LTA!J$105:AN$105)</f>
        <v>381.10990599999997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-185</v>
      </c>
      <c r="AA26" s="75">
        <f>STOA!J26</f>
        <v>353.28000000000003</v>
      </c>
      <c r="AB26" s="75">
        <f>-STOA!P26</f>
        <v>0</v>
      </c>
      <c r="AC26">
        <f t="shared" si="0"/>
        <v>14.655423506336893</v>
      </c>
      <c r="AD26">
        <f t="shared" si="1"/>
        <v>1195.4615612643181</v>
      </c>
      <c r="AE26">
        <f>'IDT-1'!F26</f>
        <v>0</v>
      </c>
      <c r="AF26" s="24"/>
      <c r="AG26">
        <f t="shared" si="2"/>
        <v>1195.4615612643181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3.8515200000000003</v>
      </c>
      <c r="E27">
        <f>GT_NG!T27</f>
        <v>11.171118285882008</v>
      </c>
      <c r="F27">
        <f>GT_Spot!T27</f>
        <v>0</v>
      </c>
      <c r="G27">
        <f>PPCL_NG!T27</f>
        <v>29.308071837379114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616.55002858511273</v>
      </c>
      <c r="P27" s="36">
        <v>29.56</v>
      </c>
      <c r="Q27" s="36">
        <v>7.7400000000000011</v>
      </c>
      <c r="R27" s="38">
        <v>5.4799999999999995</v>
      </c>
      <c r="S27" s="38">
        <v>0</v>
      </c>
      <c r="T27" s="37">
        <f>SUMPRODUCT(LTA!J27:AN27,LTA!J$101:AN$101,LTA!J$105:AN$105)</f>
        <v>3.56</v>
      </c>
      <c r="U27" s="37">
        <f>SUMPRODUCT(LTA!J27:AN27,LTA!J$102:AN$102,LTA!J$105:AN$105)</f>
        <v>383.764566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-202</v>
      </c>
      <c r="AA27" s="75">
        <f>STOA!J27</f>
        <v>353.1</v>
      </c>
      <c r="AB27" s="75">
        <f>-STOA!P27</f>
        <v>0</v>
      </c>
      <c r="AC27">
        <f t="shared" si="0"/>
        <v>14.515803788778323</v>
      </c>
      <c r="AD27">
        <f t="shared" si="1"/>
        <v>1225.9395009195953</v>
      </c>
      <c r="AE27">
        <f>'IDT-1'!F27</f>
        <v>0</v>
      </c>
      <c r="AF27" s="24"/>
      <c r="AG27">
        <f t="shared" si="2"/>
        <v>1225.9395009195953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3.8515200000000003</v>
      </c>
      <c r="E28">
        <f>GT_NG!T28</f>
        <v>11.171118285882008</v>
      </c>
      <c r="F28">
        <f>GT_Spot!T28</f>
        <v>0</v>
      </c>
      <c r="G28">
        <f>PPCL_NG!T28</f>
        <v>29.308071837379114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618.02540578511275</v>
      </c>
      <c r="P28" s="36">
        <v>29.56</v>
      </c>
      <c r="Q28" s="36">
        <v>7.7400000000000011</v>
      </c>
      <c r="R28" s="38">
        <v>10.59</v>
      </c>
      <c r="S28" s="38">
        <v>0</v>
      </c>
      <c r="T28" s="37">
        <f>SUMPRODUCT(LTA!J28:AN28,LTA!J$101:AN$101,LTA!J$105:AN$105)</f>
        <v>6.55</v>
      </c>
      <c r="U28" s="37">
        <f>SUMPRODUCT(LTA!J28:AN28,LTA!J$102:AN$102,LTA!J$105:AN$105)</f>
        <v>389.78261400000002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-209</v>
      </c>
      <c r="AA28" s="75">
        <f>STOA!J28</f>
        <v>353.1</v>
      </c>
      <c r="AB28" s="75">
        <f>-STOA!P28</f>
        <v>0</v>
      </c>
      <c r="AC28">
        <f t="shared" si="0"/>
        <v>14.71517282319369</v>
      </c>
      <c r="AD28">
        <f t="shared" si="1"/>
        <v>1234.3335570851802</v>
      </c>
      <c r="AE28">
        <f>'IDT-1'!F28</f>
        <v>0</v>
      </c>
      <c r="AF28" s="24"/>
      <c r="AG28">
        <f t="shared" si="2"/>
        <v>1234.3335570851802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3.8515200000000003</v>
      </c>
      <c r="E29">
        <f>GT_NG!T29</f>
        <v>11.171118285882008</v>
      </c>
      <c r="F29">
        <f>GT_Spot!T29</f>
        <v>0</v>
      </c>
      <c r="G29">
        <f>PPCL_NG!T29</f>
        <v>29.308071837379114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618.02540578511275</v>
      </c>
      <c r="P29" s="36">
        <v>29.04</v>
      </c>
      <c r="Q29" s="36">
        <v>7.7400000000000011</v>
      </c>
      <c r="R29" s="38">
        <v>15.95</v>
      </c>
      <c r="S29" s="38">
        <v>0</v>
      </c>
      <c r="T29" s="37">
        <f>SUMPRODUCT(LTA!J29:AN29,LTA!J$101:AN$101,LTA!J$105:AN$105)</f>
        <v>11.19</v>
      </c>
      <c r="U29" s="37">
        <f>SUMPRODUCT(LTA!J29:AN29,LTA!J$102:AN$102,LTA!J$105:AN$105)</f>
        <v>393.18226999999996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-224</v>
      </c>
      <c r="AA29" s="75">
        <f>STOA!J29</f>
        <v>353.1</v>
      </c>
      <c r="AB29" s="75">
        <f>-STOA!P29</f>
        <v>0</v>
      </c>
      <c r="AC29">
        <f t="shared" si="0"/>
        <v>15.228029534492482</v>
      </c>
      <c r="AD29">
        <f t="shared" si="1"/>
        <v>1201.7003563738815</v>
      </c>
      <c r="AE29">
        <f>'IDT-1'!F29</f>
        <v>0</v>
      </c>
      <c r="AF29" s="24"/>
      <c r="AG29">
        <f t="shared" si="2"/>
        <v>1201.7003563738815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3.8515200000000003</v>
      </c>
      <c r="E30">
        <f>GT_NG!T30</f>
        <v>11.171118285882008</v>
      </c>
      <c r="F30">
        <f>GT_Spot!T30</f>
        <v>0</v>
      </c>
      <c r="G30">
        <f>PPCL_NG!T30</f>
        <v>29.308071837379114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602.79623421510394</v>
      </c>
      <c r="P30" s="36">
        <v>29.04</v>
      </c>
      <c r="Q30" s="36">
        <v>7.7400000000000011</v>
      </c>
      <c r="R30" s="38">
        <v>19.09</v>
      </c>
      <c r="S30" s="38">
        <v>0</v>
      </c>
      <c r="T30" s="37">
        <f>SUMPRODUCT(LTA!J30:AN30,LTA!J$101:AN$101,LTA!J$105:AN$105)</f>
        <v>16.5</v>
      </c>
      <c r="U30" s="37">
        <f>SUMPRODUCT(LTA!J30:AN30,LTA!J$102:AN$102,LTA!J$105:AN$105)</f>
        <v>396.82176199999998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-225</v>
      </c>
      <c r="AA30" s="75">
        <f>STOA!J30</f>
        <v>353.1</v>
      </c>
      <c r="AB30" s="75">
        <f>-STOA!P30</f>
        <v>0</v>
      </c>
      <c r="AC30">
        <f t="shared" si="0"/>
        <v>15.2092784817986</v>
      </c>
      <c r="AD30">
        <f t="shared" si="1"/>
        <v>1197.5794278565666</v>
      </c>
      <c r="AE30">
        <f>'IDT-1'!F30</f>
        <v>0</v>
      </c>
      <c r="AF30" s="24"/>
      <c r="AG30">
        <f t="shared" si="2"/>
        <v>1197.5794278565666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3.8515200000000003</v>
      </c>
      <c r="E31">
        <f>GT_NG!T31</f>
        <v>11.171118285882008</v>
      </c>
      <c r="F31">
        <f>GT_Spot!T31</f>
        <v>0</v>
      </c>
      <c r="G31">
        <f>PPCL_NG!T31</f>
        <v>29.308071837379114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593.83107936958038</v>
      </c>
      <c r="P31" s="36">
        <v>29.04</v>
      </c>
      <c r="Q31" s="36">
        <v>7.7400000000000011</v>
      </c>
      <c r="R31" s="38">
        <v>20.7</v>
      </c>
      <c r="S31" s="38">
        <v>0</v>
      </c>
      <c r="T31" s="37">
        <f>SUMPRODUCT(LTA!J31:AN31,LTA!J$101:AN$101,LTA!J$105:AN$105)</f>
        <v>22.3</v>
      </c>
      <c r="U31" s="37">
        <f>SUMPRODUCT(LTA!J31:AN31,LTA!J$102:AN$102,LTA!J$105:AN$105)</f>
        <v>400.93205799999998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-242</v>
      </c>
      <c r="AA31" s="75">
        <f>STOA!J31</f>
        <v>362.78000000000003</v>
      </c>
      <c r="AB31" s="75">
        <f>-STOA!P31</f>
        <v>0</v>
      </c>
      <c r="AC31">
        <f t="shared" si="0"/>
        <v>15.201532066169451</v>
      </c>
      <c r="AD31">
        <f t="shared" si="1"/>
        <v>1222.822315426672</v>
      </c>
      <c r="AE31">
        <f>'IDT-1'!F31</f>
        <v>0</v>
      </c>
      <c r="AF31" s="24"/>
      <c r="AG31">
        <f t="shared" si="2"/>
        <v>1222.822315426672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3.8515200000000003</v>
      </c>
      <c r="E32">
        <f>GT_NG!T32</f>
        <v>11.176292712428182</v>
      </c>
      <c r="F32">
        <f>GT_Spot!T32</f>
        <v>0</v>
      </c>
      <c r="G32">
        <f>PPCL_NG!T32</f>
        <v>29.308071837379114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593.83107936958038</v>
      </c>
      <c r="P32" s="36">
        <v>29.04</v>
      </c>
      <c r="Q32" s="36">
        <v>7.7400000000000011</v>
      </c>
      <c r="R32" s="38">
        <v>21.2</v>
      </c>
      <c r="S32" s="38">
        <v>0</v>
      </c>
      <c r="T32" s="37">
        <f>SUMPRODUCT(LTA!J32:AN32,LTA!J$101:AN$101,LTA!J$105:AN$105)</f>
        <v>27.65</v>
      </c>
      <c r="U32" s="37">
        <f>SUMPRODUCT(LTA!J32:AN32,LTA!J$102:AN$102,LTA!J$105:AN$105)</f>
        <v>409.33550000000002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-248</v>
      </c>
      <c r="AA32" s="75">
        <f>STOA!J32</f>
        <v>362.78000000000003</v>
      </c>
      <c r="AB32" s="75">
        <f>-STOA!P32</f>
        <v>0</v>
      </c>
      <c r="AC32">
        <f t="shared" si="0"/>
        <v>15.38027665585623</v>
      </c>
      <c r="AD32">
        <f t="shared" si="1"/>
        <v>1230.9021872635312</v>
      </c>
      <c r="AE32">
        <f>'IDT-1'!F32</f>
        <v>0</v>
      </c>
      <c r="AF32" s="24"/>
      <c r="AG32">
        <f t="shared" si="2"/>
        <v>1230.9021872635312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3.8515200000000003</v>
      </c>
      <c r="E33">
        <f>GT_NG!T33</f>
        <v>11.176292712428182</v>
      </c>
      <c r="F33">
        <f>GT_Spot!T33</f>
        <v>0</v>
      </c>
      <c r="G33">
        <f>PPCL_NG!T33</f>
        <v>29.308071837379114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597.14789430670396</v>
      </c>
      <c r="P33" s="36">
        <v>29.04</v>
      </c>
      <c r="Q33" s="36">
        <v>7.7400000000000011</v>
      </c>
      <c r="R33" s="38">
        <v>21.7</v>
      </c>
      <c r="S33" s="38">
        <v>0</v>
      </c>
      <c r="T33" s="37">
        <f>SUMPRODUCT(LTA!J33:AN33,LTA!J$101:AN$101,LTA!J$105:AN$105)</f>
        <v>33.35</v>
      </c>
      <c r="U33" s="37">
        <f>SUMPRODUCT(LTA!J33:AN33,LTA!J$102:AN$102,LTA!J$105:AN$105)</f>
        <v>373.685382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-128</v>
      </c>
      <c r="AA33" s="75">
        <f>STOA!J33</f>
        <v>362.78000000000003</v>
      </c>
      <c r="AB33" s="75">
        <f>-STOA!P33</f>
        <v>0</v>
      </c>
      <c r="AC33">
        <f t="shared" si="0"/>
        <v>14.883959763237057</v>
      </c>
      <c r="AD33">
        <f t="shared" si="1"/>
        <v>1235.2652010932743</v>
      </c>
      <c r="AE33">
        <f>'IDT-1'!F33</f>
        <v>0</v>
      </c>
      <c r="AF33" s="24"/>
      <c r="AG33">
        <f t="shared" si="2"/>
        <v>1235.2652010932743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3.8515200000000003</v>
      </c>
      <c r="E34">
        <f>GT_NG!T34</f>
        <v>11.176292712428182</v>
      </c>
      <c r="F34">
        <f>GT_Spot!T34</f>
        <v>0</v>
      </c>
      <c r="G34">
        <f>PPCL_NG!T34</f>
        <v>29.308071837379114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595.81640104373798</v>
      </c>
      <c r="P34" s="36">
        <v>29.04</v>
      </c>
      <c r="Q34" s="36">
        <v>7.7400000000000011</v>
      </c>
      <c r="R34" s="38">
        <v>22.2</v>
      </c>
      <c r="S34" s="38">
        <v>0</v>
      </c>
      <c r="T34" s="37">
        <f>SUMPRODUCT(LTA!J34:AN34,LTA!J$101:AN$101,LTA!J$105:AN$105)</f>
        <v>40.11</v>
      </c>
      <c r="U34" s="37">
        <f>SUMPRODUCT(LTA!J34:AN34,LTA!J$102:AN$102,LTA!J$105:AN$105)</f>
        <v>338.79196999999999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-131</v>
      </c>
      <c r="AA34" s="75">
        <f>STOA!J34</f>
        <v>362.78000000000003</v>
      </c>
      <c r="AB34" s="75">
        <f>-STOA!P34</f>
        <v>0</v>
      </c>
      <c r="AC34">
        <f t="shared" si="0"/>
        <v>14.300577878601731</v>
      </c>
      <c r="AD34">
        <f t="shared" si="1"/>
        <v>1243.8836777149436</v>
      </c>
      <c r="AE34">
        <f>'IDT-1'!F34</f>
        <v>0</v>
      </c>
      <c r="AF34" s="24"/>
      <c r="AG34">
        <f t="shared" si="2"/>
        <v>1243.8836777149436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3.8515200000000003</v>
      </c>
      <c r="E35">
        <f>GT_NG!T35</f>
        <v>11.176292712428182</v>
      </c>
      <c r="F35">
        <f>GT_Spot!T35</f>
        <v>0</v>
      </c>
      <c r="G35">
        <f>PPCL_NG!T35</f>
        <v>29.308071837379114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596.10100817870864</v>
      </c>
      <c r="P35" s="36">
        <v>29.04</v>
      </c>
      <c r="Q35" s="36">
        <v>7.7400000000000011</v>
      </c>
      <c r="R35" s="38">
        <v>23.2</v>
      </c>
      <c r="S35" s="38">
        <v>0</v>
      </c>
      <c r="T35" s="37">
        <f>SUMPRODUCT(LTA!J35:AN35,LTA!J$101:AN$101,LTA!J$105:AN$105)</f>
        <v>45.45</v>
      </c>
      <c r="U35" s="37">
        <f>SUMPRODUCT(LTA!J35:AN35,LTA!J$102:AN$102,LTA!J$105:AN$105)</f>
        <v>298.37146200000001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-133</v>
      </c>
      <c r="AA35" s="75">
        <f>STOA!J35</f>
        <v>362.78000000000003</v>
      </c>
      <c r="AB35" s="75">
        <f>-STOA!P35</f>
        <v>0</v>
      </c>
      <c r="AC35">
        <f t="shared" si="0"/>
        <v>13.577023829924098</v>
      </c>
      <c r="AD35">
        <f t="shared" si="1"/>
        <v>1258.8113308985917</v>
      </c>
      <c r="AE35">
        <f>'IDT-1'!F35</f>
        <v>0</v>
      </c>
      <c r="AF35" s="24"/>
      <c r="AG35">
        <f t="shared" si="2"/>
        <v>1258.8113308985917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3.8515200000000003</v>
      </c>
      <c r="E36">
        <f>GT_NG!T36</f>
        <v>11.176292712428182</v>
      </c>
      <c r="F36">
        <f>GT_Spot!T36</f>
        <v>0</v>
      </c>
      <c r="G36">
        <f>PPCL_NG!T36</f>
        <v>29.308071837379114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596.10100817870864</v>
      </c>
      <c r="P36" s="36">
        <v>29.04</v>
      </c>
      <c r="Q36" s="36">
        <v>7.7400000000000011</v>
      </c>
      <c r="R36" s="38">
        <v>23.2</v>
      </c>
      <c r="S36" s="38">
        <v>0</v>
      </c>
      <c r="T36" s="37">
        <f>SUMPRODUCT(LTA!J36:AN36,LTA!J$101:AN$101,LTA!J$105:AN$105)</f>
        <v>53.19</v>
      </c>
      <c r="U36" s="37">
        <f>SUMPRODUCT(LTA!J36:AN36,LTA!J$102:AN$102,LTA!J$105:AN$105)</f>
        <v>301.99288999999999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-124</v>
      </c>
      <c r="AA36" s="75">
        <f>STOA!J36</f>
        <v>362.78000000000003</v>
      </c>
      <c r="AB36" s="75">
        <f>-STOA!P36</f>
        <v>0</v>
      </c>
      <c r="AC36">
        <f t="shared" si="0"/>
        <v>13.730273161457269</v>
      </c>
      <c r="AD36">
        <f t="shared" si="1"/>
        <v>1264.0195095670585</v>
      </c>
      <c r="AE36">
        <f>'IDT-1'!F36</f>
        <v>0</v>
      </c>
      <c r="AF36" s="24"/>
      <c r="AG36">
        <f t="shared" si="2"/>
        <v>1264.0195095670585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3.8515200000000003</v>
      </c>
      <c r="E37">
        <f>GT_NG!T37</f>
        <v>11.176292712428182</v>
      </c>
      <c r="F37">
        <f>GT_Spot!T37</f>
        <v>0</v>
      </c>
      <c r="G37">
        <f>PPCL_NG!T37</f>
        <v>29.308071837379114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602.23871717664861</v>
      </c>
      <c r="P37" s="36">
        <v>29.04</v>
      </c>
      <c r="Q37" s="36">
        <v>7.7400000000000011</v>
      </c>
      <c r="R37" s="38">
        <v>23.2</v>
      </c>
      <c r="S37" s="38">
        <v>0</v>
      </c>
      <c r="T37" s="37">
        <f>SUMPRODUCT(LTA!J37:AN37,LTA!J$101:AN$101,LTA!J$105:AN$105)</f>
        <v>58.92</v>
      </c>
      <c r="U37" s="37">
        <f>SUMPRODUCT(LTA!J37:AN37,LTA!J$102:AN$102,LTA!J$105:AN$105)</f>
        <v>306.26875199999995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-122</v>
      </c>
      <c r="AA37" s="75">
        <f>STOA!J37</f>
        <v>362.78000000000003</v>
      </c>
      <c r="AB37" s="75">
        <f>-STOA!P37</f>
        <v>0</v>
      </c>
      <c r="AC37">
        <f t="shared" si="0"/>
        <v>13.721408418361818</v>
      </c>
      <c r="AD37">
        <f t="shared" si="1"/>
        <v>1297.1719453080941</v>
      </c>
      <c r="AE37">
        <f>'IDT-1'!F37</f>
        <v>0</v>
      </c>
      <c r="AF37" s="24"/>
      <c r="AG37">
        <f t="shared" si="2"/>
        <v>1297.1719453080941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3.8515200000000003</v>
      </c>
      <c r="E38">
        <f>GT_NG!T38</f>
        <v>11.176292712428182</v>
      </c>
      <c r="F38">
        <f>GT_Spot!T38</f>
        <v>0</v>
      </c>
      <c r="G38">
        <f>PPCL_NG!T38</f>
        <v>29.308071837379114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602.23871717664861</v>
      </c>
      <c r="P38" s="36">
        <v>29.04</v>
      </c>
      <c r="Q38" s="36">
        <v>7.7400000000000011</v>
      </c>
      <c r="R38" s="38">
        <v>23.2</v>
      </c>
      <c r="S38" s="38">
        <v>0</v>
      </c>
      <c r="T38" s="37">
        <f>SUMPRODUCT(LTA!J38:AN38,LTA!J$101:AN$101,LTA!J$105:AN$105)</f>
        <v>66.550000000000011</v>
      </c>
      <c r="U38" s="37">
        <f>SUMPRODUCT(LTA!J38:AN38,LTA!J$102:AN$102,LTA!J$105:AN$105)</f>
        <v>310.60541799999999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-116</v>
      </c>
      <c r="AA38" s="75">
        <f>STOA!J38</f>
        <v>362.78000000000003</v>
      </c>
      <c r="AB38" s="75">
        <f>-STOA!P38</f>
        <v>0</v>
      </c>
      <c r="AC38">
        <f t="shared" si="0"/>
        <v>13.906618226861577</v>
      </c>
      <c r="AD38">
        <f t="shared" si="1"/>
        <v>1299.9534014995941</v>
      </c>
      <c r="AE38">
        <f>'IDT-1'!F38</f>
        <v>0</v>
      </c>
      <c r="AF38" s="24"/>
      <c r="AG38">
        <f t="shared" si="2"/>
        <v>1299.9534014995941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3.8515200000000003</v>
      </c>
      <c r="E39">
        <f>GT_NG!T39</f>
        <v>11.076504384638644</v>
      </c>
      <c r="F39">
        <f>GT_Spot!T39</f>
        <v>0</v>
      </c>
      <c r="G39">
        <f>PPCL_NG!T39</f>
        <v>29.308071837379114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607.25343934907949</v>
      </c>
      <c r="P39" s="36">
        <v>29.04</v>
      </c>
      <c r="Q39" s="36">
        <v>7.7400000000000011</v>
      </c>
      <c r="R39" s="38">
        <v>23.2</v>
      </c>
      <c r="S39" s="38">
        <v>0</v>
      </c>
      <c r="T39" s="37">
        <f>SUMPRODUCT(LTA!J39:AN39,LTA!J$101:AN$101,LTA!J$105:AN$105)</f>
        <v>72.099999999999994</v>
      </c>
      <c r="U39" s="37">
        <f>SUMPRODUCT(LTA!J39:AN39,LTA!J$102:AN$102,LTA!J$105:AN$105)</f>
        <v>312.72184199999998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-46</v>
      </c>
      <c r="AA39" s="75">
        <f>STOA!J39</f>
        <v>325.50000000000006</v>
      </c>
      <c r="AB39" s="75">
        <f>-STOA!P39</f>
        <v>0</v>
      </c>
      <c r="AC39">
        <f t="shared" si="0"/>
        <v>13.06780124934075</v>
      </c>
      <c r="AD39">
        <f t="shared" si="1"/>
        <v>1346.0935763217565</v>
      </c>
      <c r="AE39">
        <f>'IDT-1'!F39</f>
        <v>0</v>
      </c>
      <c r="AF39" s="24"/>
      <c r="AG39">
        <f t="shared" si="2"/>
        <v>1346.0935763217565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3.8515200000000003</v>
      </c>
      <c r="E40">
        <f>GT_NG!T40</f>
        <v>11.076504384638644</v>
      </c>
      <c r="F40">
        <f>GT_Spot!T40</f>
        <v>0</v>
      </c>
      <c r="G40">
        <f>PPCL_NG!T40</f>
        <v>29.308071837379114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607.25343934907949</v>
      </c>
      <c r="P40" s="36">
        <v>29.04</v>
      </c>
      <c r="Q40" s="36">
        <v>7.7400000000000011</v>
      </c>
      <c r="R40" s="38">
        <v>23.2</v>
      </c>
      <c r="S40" s="38">
        <v>0</v>
      </c>
      <c r="T40" s="37">
        <f>SUMPRODUCT(LTA!J40:AN40,LTA!J$101:AN$101,LTA!J$105:AN$105)</f>
        <v>79.240000000000009</v>
      </c>
      <c r="U40" s="37">
        <f>SUMPRODUCT(LTA!J40:AN40,LTA!J$102:AN$102,LTA!J$105:AN$105)</f>
        <v>360.42407400000002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325.50000000000006</v>
      </c>
      <c r="AB40" s="75">
        <f>-STOA!P40</f>
        <v>0</v>
      </c>
      <c r="AC40">
        <f t="shared" si="0"/>
        <v>13.186409662530739</v>
      </c>
      <c r="AD40">
        <f t="shared" si="1"/>
        <v>1441.8171999085666</v>
      </c>
      <c r="AE40">
        <f>'IDT-1'!F40</f>
        <v>0</v>
      </c>
      <c r="AF40" s="24"/>
      <c r="AG40">
        <f t="shared" si="2"/>
        <v>1441.8171999085666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3.8515200000000003</v>
      </c>
      <c r="E41">
        <f>GT_NG!T41</f>
        <v>11.076504384638644</v>
      </c>
      <c r="F41">
        <f>GT_Spot!T41</f>
        <v>0</v>
      </c>
      <c r="G41">
        <f>PPCL_NG!T41</f>
        <v>29.308071837379114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608.34689714310662</v>
      </c>
      <c r="P41" s="36">
        <v>29.04</v>
      </c>
      <c r="Q41" s="36">
        <v>7.7400000000000011</v>
      </c>
      <c r="R41" s="38">
        <v>23.2</v>
      </c>
      <c r="S41" s="38">
        <v>0</v>
      </c>
      <c r="T41" s="37">
        <f>SUMPRODUCT(LTA!J41:AN41,LTA!J$101:AN$101,LTA!J$105:AN$105)</f>
        <v>87.460000000000008</v>
      </c>
      <c r="U41" s="37">
        <f>SUMPRODUCT(LTA!J41:AN41,LTA!J$102:AN$102,LTA!J$105:AN$105)</f>
        <v>402.32324599999998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325.50000000000006</v>
      </c>
      <c r="AB41" s="75">
        <f>-STOA!P41</f>
        <v>0</v>
      </c>
      <c r="AC41">
        <f t="shared" si="0"/>
        <v>13.459518254274274</v>
      </c>
      <c r="AD41">
        <f t="shared" si="1"/>
        <v>1512.7567211108501</v>
      </c>
      <c r="AE41">
        <f>'IDT-1'!F41</f>
        <v>0</v>
      </c>
      <c r="AF41" s="24"/>
      <c r="AG41">
        <f t="shared" si="2"/>
        <v>1512.7567211108501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3.8515200000000003</v>
      </c>
      <c r="E42">
        <f>GT_NG!T42</f>
        <v>11.076504384638644</v>
      </c>
      <c r="F42">
        <f>GT_Spot!T42</f>
        <v>0</v>
      </c>
      <c r="G42">
        <f>PPCL_NG!T42</f>
        <v>29.308071837379114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608.34689714310662</v>
      </c>
      <c r="P42" s="36">
        <v>29.04</v>
      </c>
      <c r="Q42" s="36">
        <v>7.7400000000000011</v>
      </c>
      <c r="R42" s="38">
        <v>23.2</v>
      </c>
      <c r="S42" s="38">
        <v>0</v>
      </c>
      <c r="T42" s="37">
        <f>SUMPRODUCT(LTA!J42:AN42,LTA!J$101:AN$101,LTA!J$105:AN$105)</f>
        <v>92.86</v>
      </c>
      <c r="U42" s="37">
        <f>SUMPRODUCT(LTA!J42:AN42,LTA!J$102:AN$102,LTA!J$105:AN$105)</f>
        <v>445.18701600000003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325.50000000000006</v>
      </c>
      <c r="AB42" s="75">
        <f>-STOA!P42</f>
        <v>0</v>
      </c>
      <c r="AC42">
        <f t="shared" si="0"/>
        <v>13.884239430274274</v>
      </c>
      <c r="AD42">
        <f t="shared" si="1"/>
        <v>1560.5957699348503</v>
      </c>
      <c r="AE42">
        <f>'IDT-1'!F42</f>
        <v>0</v>
      </c>
      <c r="AF42" s="24"/>
      <c r="AG42">
        <f t="shared" si="2"/>
        <v>1560.5957699348503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3.8515200000000003</v>
      </c>
      <c r="E43">
        <f>GT_NG!T43</f>
        <v>11.078889928281882</v>
      </c>
      <c r="F43">
        <f>GT_Spot!T43</f>
        <v>0</v>
      </c>
      <c r="G43">
        <f>PPCL_NG!T43</f>
        <v>29.308071837379114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619.4909525895639</v>
      </c>
      <c r="P43" s="36">
        <v>29.04</v>
      </c>
      <c r="Q43" s="36">
        <v>7.7400000000000011</v>
      </c>
      <c r="R43" s="38">
        <v>23.2</v>
      </c>
      <c r="S43" s="38">
        <v>0</v>
      </c>
      <c r="T43" s="37">
        <f>SUMPRODUCT(LTA!J43:AN43,LTA!J$101:AN$101,LTA!J$105:AN$105)</f>
        <v>96.25</v>
      </c>
      <c r="U43" s="37">
        <f>SUMPRODUCT(LTA!J43:AN43,LTA!J$102:AN$102,LTA!J$105:AN$105)</f>
        <v>446.84563400000002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324.89000000000004</v>
      </c>
      <c r="AB43" s="75">
        <f>-STOA!P43</f>
        <v>0</v>
      </c>
      <c r="AC43">
        <f t="shared" si="0"/>
        <v>14.02138794938716</v>
      </c>
      <c r="AD43">
        <f t="shared" si="1"/>
        <v>1576.0436804058379</v>
      </c>
      <c r="AE43">
        <f>'IDT-1'!F43</f>
        <v>0</v>
      </c>
      <c r="AF43" s="24"/>
      <c r="AG43">
        <f t="shared" si="2"/>
        <v>1576.0436804058379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3.8515200000000003</v>
      </c>
      <c r="E44">
        <f>GT_NG!T44</f>
        <v>11.078889928281882</v>
      </c>
      <c r="F44">
        <f>GT_Spot!T44</f>
        <v>0</v>
      </c>
      <c r="G44">
        <f>PPCL_NG!T44</f>
        <v>29.308071837379114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619.49946299159558</v>
      </c>
      <c r="P44" s="36">
        <v>48.4</v>
      </c>
      <c r="Q44" s="36">
        <v>7.7400000000000011</v>
      </c>
      <c r="R44" s="38">
        <v>23.2</v>
      </c>
      <c r="S44" s="38">
        <v>0</v>
      </c>
      <c r="T44" s="37">
        <f>SUMPRODUCT(LTA!J44:AN44,LTA!J$101:AN$101,LTA!J$105:AN$105)</f>
        <v>100.94</v>
      </c>
      <c r="U44" s="37">
        <f>SUMPRODUCT(LTA!J44:AN44,LTA!J$102:AN$102,LTA!J$105:AN$105)</f>
        <v>447.079342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324.89000000000004</v>
      </c>
      <c r="AB44" s="75">
        <f>-STOA!P44</f>
        <v>0</v>
      </c>
      <c r="AC44">
        <f t="shared" si="0"/>
        <v>14.235159471325039</v>
      </c>
      <c r="AD44">
        <f t="shared" si="1"/>
        <v>1600.1221272859316</v>
      </c>
      <c r="AE44">
        <f>'IDT-1'!F44</f>
        <v>0</v>
      </c>
      <c r="AF44" s="24"/>
      <c r="AG44">
        <f t="shared" si="2"/>
        <v>1600.1221272859316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3.8515200000000003</v>
      </c>
      <c r="E45">
        <f>GT_NG!T45</f>
        <v>11.078889928281882</v>
      </c>
      <c r="F45">
        <f>GT_Spot!T45</f>
        <v>0</v>
      </c>
      <c r="G45">
        <f>PPCL_NG!T45</f>
        <v>29.308071837379114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613.91718223526038</v>
      </c>
      <c r="P45" s="36">
        <v>75.209999999999994</v>
      </c>
      <c r="Q45" s="36">
        <v>7.7400000000000011</v>
      </c>
      <c r="R45" s="38">
        <v>23.2</v>
      </c>
      <c r="S45" s="38">
        <v>0</v>
      </c>
      <c r="T45" s="37">
        <f>SUMPRODUCT(LTA!J45:AN45,LTA!J$101:AN$101,LTA!J$105:AN$105)</f>
        <v>106.96000000000001</v>
      </c>
      <c r="U45" s="37">
        <f>SUMPRODUCT(LTA!J45:AN45,LTA!J$102:AN$102,LTA!J$105:AN$105)</f>
        <v>447.45554799999996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324.89000000000004</v>
      </c>
      <c r="AB45" s="75">
        <f>-STOA!P45</f>
        <v>0</v>
      </c>
      <c r="AC45">
        <f t="shared" si="0"/>
        <v>14.744593839135149</v>
      </c>
      <c r="AD45">
        <f t="shared" si="1"/>
        <v>1597.2366181617863</v>
      </c>
      <c r="AE45">
        <f>'IDT-1'!F45</f>
        <v>0</v>
      </c>
      <c r="AF45" s="24"/>
      <c r="AG45">
        <f t="shared" si="2"/>
        <v>1597.2366181617863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3.8515200000000003</v>
      </c>
      <c r="E46">
        <f>GT_NG!T46</f>
        <v>11.078889928281882</v>
      </c>
      <c r="F46">
        <f>GT_Spot!T46</f>
        <v>0</v>
      </c>
      <c r="G46">
        <f>PPCL_NG!T46</f>
        <v>29.308071837379114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613.91711025872178</v>
      </c>
      <c r="P46" s="36">
        <v>75.209999999999994</v>
      </c>
      <c r="Q46" s="36">
        <v>7.7400000000000011</v>
      </c>
      <c r="R46" s="38">
        <v>23.2</v>
      </c>
      <c r="S46" s="38">
        <v>0</v>
      </c>
      <c r="T46" s="37">
        <f>SUMPRODUCT(LTA!J46:AN46,LTA!J$101:AN$101,LTA!J$105:AN$105)</f>
        <v>106.97</v>
      </c>
      <c r="U46" s="37">
        <f>SUMPRODUCT(LTA!J46:AN46,LTA!J$102:AN$102,LTA!J$105:AN$105)</f>
        <v>448.64457200000004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324.89000000000004</v>
      </c>
      <c r="AB46" s="75">
        <f>-STOA!P46</f>
        <v>0</v>
      </c>
      <c r="AC46">
        <f t="shared" si="0"/>
        <v>14.755144616941609</v>
      </c>
      <c r="AD46">
        <f t="shared" si="1"/>
        <v>1598.4250194074414</v>
      </c>
      <c r="AE46">
        <f>'IDT-1'!F46</f>
        <v>0</v>
      </c>
      <c r="AF46" s="24"/>
      <c r="AG46">
        <f t="shared" si="2"/>
        <v>1598.4250194074414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3.8515200000000003</v>
      </c>
      <c r="E47">
        <f>GT_NG!T47</f>
        <v>11.078889928281882</v>
      </c>
      <c r="F47">
        <f>GT_Spot!T47</f>
        <v>0</v>
      </c>
      <c r="G47">
        <f>PPCL_NG!T47</f>
        <v>29.308071837379114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615.92193969030063</v>
      </c>
      <c r="P47" s="36">
        <v>75.209999999999994</v>
      </c>
      <c r="Q47" s="36">
        <v>7.7400000000000011</v>
      </c>
      <c r="R47" s="38">
        <v>24.2</v>
      </c>
      <c r="S47" s="38">
        <v>0</v>
      </c>
      <c r="T47" s="37">
        <f>SUMPRODUCT(LTA!J47:AN47,LTA!J$101:AN$101,LTA!J$105:AN$105)</f>
        <v>107</v>
      </c>
      <c r="U47" s="37">
        <f>SUMPRODUCT(LTA!J47:AN47,LTA!J$102:AN$102,LTA!J$105:AN$105)</f>
        <v>455.481246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324.89000000000004</v>
      </c>
      <c r="AB47" s="75">
        <f>-STOA!P47</f>
        <v>0</v>
      </c>
      <c r="AC47">
        <f t="shared" si="0"/>
        <v>14.797623209528526</v>
      </c>
      <c r="AD47">
        <f t="shared" si="1"/>
        <v>1613.2540442464331</v>
      </c>
      <c r="AE47">
        <f>'IDT-1'!F47</f>
        <v>0</v>
      </c>
      <c r="AF47" s="24"/>
      <c r="AG47">
        <f t="shared" si="2"/>
        <v>1613.2540442464331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-25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3.8515200000000003</v>
      </c>
      <c r="E48">
        <f>GT_NG!T48</f>
        <v>11.078889928281885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618.11226328664088</v>
      </c>
      <c r="P48" s="36">
        <v>75.209999999999994</v>
      </c>
      <c r="Q48" s="36">
        <v>24.11</v>
      </c>
      <c r="R48" s="38">
        <v>24.2</v>
      </c>
      <c r="S48" s="38">
        <v>0</v>
      </c>
      <c r="T48" s="37">
        <f>SUMPRODUCT(LTA!J48:AN48,LTA!J$101:AN$101,LTA!J$105:AN$105)</f>
        <v>106.99</v>
      </c>
      <c r="U48" s="37">
        <f>SUMPRODUCT(LTA!J48:AN48,LTA!J$102:AN$102,LTA!J$105:AN$105)</f>
        <v>459.05364199999997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324.89000000000004</v>
      </c>
      <c r="AB48" s="75">
        <f>-STOA!P48</f>
        <v>0</v>
      </c>
      <c r="AC48">
        <f t="shared" si="0"/>
        <v>15.255935935473243</v>
      </c>
      <c r="AD48">
        <f t="shared" si="1"/>
        <v>1604.6103792794497</v>
      </c>
      <c r="AE48">
        <f>'IDT-1'!F48</f>
        <v>0</v>
      </c>
      <c r="AF48" s="24"/>
      <c r="AG48">
        <f t="shared" si="2"/>
        <v>1604.6103792794497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-55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3.9117000000000002</v>
      </c>
      <c r="E49">
        <f>GT_NG!T49</f>
        <v>11.078889928281885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-1.6300000000000001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620.55635496285674</v>
      </c>
      <c r="P49" s="36">
        <v>75.2</v>
      </c>
      <c r="Q49" s="36">
        <v>24.11</v>
      </c>
      <c r="R49" s="38">
        <v>24.2</v>
      </c>
      <c r="S49" s="38">
        <v>0</v>
      </c>
      <c r="T49" s="37">
        <f>SUMPRODUCT(LTA!J49:AN49,LTA!J$101:AN$101,LTA!J$105:AN$105)</f>
        <v>107.01</v>
      </c>
      <c r="U49" s="37">
        <f>SUMPRODUCT(LTA!J49:AN49,LTA!J$102:AN$102,LTA!J$105:AN$105)</f>
        <v>461.59781799999996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324.89000000000004</v>
      </c>
      <c r="AB49" s="75">
        <f>-STOA!P49</f>
        <v>0</v>
      </c>
      <c r="AC49">
        <f t="shared" si="0"/>
        <v>15.078497086969062</v>
      </c>
      <c r="AD49">
        <f t="shared" si="1"/>
        <v>1634.8462658041697</v>
      </c>
      <c r="AE49">
        <f>'IDT-1'!F49</f>
        <v>0</v>
      </c>
      <c r="AF49" s="24"/>
      <c r="AG49">
        <f t="shared" si="2"/>
        <v>1634.8462658041697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3.9117000000000002</v>
      </c>
      <c r="E50">
        <f>GT_NG!T50</f>
        <v>11.078889928281885</v>
      </c>
      <c r="F50">
        <f>GT_Spot!T50</f>
        <v>0</v>
      </c>
      <c r="G50">
        <f>PPCL_NG!T50</f>
        <v>25.571716222565271</v>
      </c>
      <c r="H50">
        <f>PPCL_Spot!T50</f>
        <v>0</v>
      </c>
      <c r="I50">
        <f>Bawana_NG!T50</f>
        <v>-1.6300000000000001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620.55635496285674</v>
      </c>
      <c r="P50" s="36">
        <v>75.2</v>
      </c>
      <c r="Q50" s="36">
        <v>24.11</v>
      </c>
      <c r="R50" s="38">
        <v>24.2</v>
      </c>
      <c r="S50" s="38">
        <v>0</v>
      </c>
      <c r="T50" s="37">
        <f>SUMPRODUCT(LTA!J50:AN50,LTA!J$101:AN$101,LTA!J$105:AN$105)</f>
        <v>106.99</v>
      </c>
      <c r="U50" s="37">
        <f>SUMPRODUCT(LTA!J50:AN50,LTA!J$102:AN$102,LTA!J$105:AN$105)</f>
        <v>463.95683400000001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324.89000000000004</v>
      </c>
      <c r="AB50" s="75">
        <f>-STOA!P50</f>
        <v>0</v>
      </c>
      <c r="AC50">
        <f t="shared" si="0"/>
        <v>15.068911530527634</v>
      </c>
      <c r="AD50">
        <f t="shared" si="1"/>
        <v>1633.7665835831765</v>
      </c>
      <c r="AE50">
        <f>'IDT-1'!F50</f>
        <v>0</v>
      </c>
      <c r="AF50" s="24"/>
      <c r="AG50">
        <f t="shared" si="2"/>
        <v>1633.7665835831765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3.9117000000000002</v>
      </c>
      <c r="E51">
        <f>GT_NG!T51</f>
        <v>10.903152138951432</v>
      </c>
      <c r="F51">
        <f>GT_Spot!T51</f>
        <v>0</v>
      </c>
      <c r="G51">
        <f>PPCL_NG!T51</f>
        <v>25.571716222565271</v>
      </c>
      <c r="H51">
        <f>PPCL_Spot!T51</f>
        <v>0</v>
      </c>
      <c r="I51">
        <f>Bawana_NG!T51</f>
        <v>-1.6300000000000001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620.63244041488656</v>
      </c>
      <c r="P51" s="36">
        <v>75.2</v>
      </c>
      <c r="Q51" s="36">
        <v>24.11</v>
      </c>
      <c r="R51" s="38">
        <v>24.2</v>
      </c>
      <c r="S51" s="38">
        <v>0</v>
      </c>
      <c r="T51" s="37">
        <f>SUMPRODUCT(LTA!J51:AN51,LTA!J$101:AN$101,LTA!J$105:AN$105)</f>
        <v>106.98</v>
      </c>
      <c r="U51" s="37">
        <f>SUMPRODUCT(LTA!J51:AN51,LTA!J$102:AN$102,LTA!J$105:AN$105)</f>
        <v>463.25425799999999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327.20000000000005</v>
      </c>
      <c r="AB51" s="75">
        <f>-STOA!P51</f>
        <v>0</v>
      </c>
      <c r="AC51">
        <f t="shared" si="0"/>
        <v>15.082091921159389</v>
      </c>
      <c r="AD51">
        <f t="shared" si="1"/>
        <v>1635.251174855244</v>
      </c>
      <c r="AE51">
        <f>'IDT-1'!F51</f>
        <v>0</v>
      </c>
      <c r="AF51" s="24"/>
      <c r="AG51">
        <f t="shared" si="2"/>
        <v>1635.251174855244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3.9117000000000002</v>
      </c>
      <c r="E52">
        <f>GT_NG!T52</f>
        <v>10.903152138951432</v>
      </c>
      <c r="F52">
        <f>GT_Spot!T52</f>
        <v>0</v>
      </c>
      <c r="G52">
        <f>PPCL_NG!T52</f>
        <v>25.571716222565271</v>
      </c>
      <c r="H52">
        <f>PPCL_Spot!T52</f>
        <v>0</v>
      </c>
      <c r="I52">
        <f>Bawana_NG!T52</f>
        <v>-1.6300000000000001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620.63244041488656</v>
      </c>
      <c r="P52" s="36">
        <v>75.2</v>
      </c>
      <c r="Q52" s="36">
        <v>24.11</v>
      </c>
      <c r="R52" s="38">
        <v>24.2</v>
      </c>
      <c r="S52" s="38">
        <v>0</v>
      </c>
      <c r="T52" s="37">
        <f>SUMPRODUCT(LTA!J52:AN52,LTA!J$101:AN$101,LTA!J$105:AN$105)</f>
        <v>96.26</v>
      </c>
      <c r="U52" s="37">
        <f>SUMPRODUCT(LTA!J52:AN52,LTA!J$102:AN$102,LTA!J$105:AN$105)</f>
        <v>464.70989400000002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327.20000000000005</v>
      </c>
      <c r="AB52" s="75">
        <f>-STOA!P52</f>
        <v>0</v>
      </c>
      <c r="AC52">
        <f t="shared" si="0"/>
        <v>14.734221692293529</v>
      </c>
      <c r="AD52">
        <f t="shared" si="1"/>
        <v>1656.3346810841099</v>
      </c>
      <c r="AE52">
        <f>'IDT-1'!F52</f>
        <v>0</v>
      </c>
      <c r="AF52" s="24"/>
      <c r="AG52">
        <f t="shared" si="2"/>
        <v>1656.3346810841099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3.9117000000000002</v>
      </c>
      <c r="E53">
        <f>GT_NG!T53</f>
        <v>10.903152138951432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-1.6300000000000001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626.2011768373842</v>
      </c>
      <c r="P53" s="36">
        <v>75.2</v>
      </c>
      <c r="Q53" s="36">
        <v>24.11</v>
      </c>
      <c r="R53" s="38">
        <v>24.2</v>
      </c>
      <c r="S53" s="38">
        <v>0</v>
      </c>
      <c r="T53" s="37">
        <f>SUMPRODUCT(LTA!J53:AN53,LTA!J$101:AN$101,LTA!J$105:AN$105)</f>
        <v>96.31</v>
      </c>
      <c r="U53" s="37">
        <f>SUMPRODUCT(LTA!J53:AN53,LTA!J$102:AN$102,LTA!J$105:AN$105)</f>
        <v>462.65386000000001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327.20000000000005</v>
      </c>
      <c r="AB53" s="75">
        <f>-STOA!P53</f>
        <v>0</v>
      </c>
      <c r="AC53">
        <f t="shared" si="0"/>
        <v>14.795742370852935</v>
      </c>
      <c r="AD53">
        <f t="shared" si="1"/>
        <v>1663.2641466054829</v>
      </c>
      <c r="AE53">
        <f>'IDT-1'!F53</f>
        <v>0</v>
      </c>
      <c r="AF53" s="24"/>
      <c r="AG53">
        <f t="shared" si="2"/>
        <v>1663.2641466054829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3.9117000000000002</v>
      </c>
      <c r="E54">
        <f>GT_NG!T54</f>
        <v>10.903152138951432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-1.6300000000000001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630.52539606506116</v>
      </c>
      <c r="P54" s="36">
        <v>75.2</v>
      </c>
      <c r="Q54" s="36">
        <v>7.7400000000000011</v>
      </c>
      <c r="R54" s="38">
        <v>24.2</v>
      </c>
      <c r="S54" s="38">
        <v>0</v>
      </c>
      <c r="T54" s="37">
        <f>SUMPRODUCT(LTA!J54:AN54,LTA!J$101:AN$101,LTA!J$105:AN$105)</f>
        <v>100.31</v>
      </c>
      <c r="U54" s="37">
        <f>SUMPRODUCT(LTA!J54:AN54,LTA!J$102:AN$102,LTA!J$105:AN$105)</f>
        <v>465.45634200000001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327.81000000000006</v>
      </c>
      <c r="AB54" s="75">
        <f>-STOA!P54</f>
        <v>0</v>
      </c>
      <c r="AC54">
        <f t="shared" si="0"/>
        <v>14.754969341656489</v>
      </c>
      <c r="AD54">
        <f t="shared" si="1"/>
        <v>1658.6716208623563</v>
      </c>
      <c r="AE54">
        <f>'IDT-1'!F54</f>
        <v>0</v>
      </c>
      <c r="AF54" s="24"/>
      <c r="AG54">
        <f t="shared" si="2"/>
        <v>1658.6716208623563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3.9117000000000002</v>
      </c>
      <c r="E55">
        <f>GT_NG!T55</f>
        <v>10.903152138951432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-1.6300000000000001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615.46828476553458</v>
      </c>
      <c r="P55" s="36">
        <v>29.040000000000003</v>
      </c>
      <c r="Q55" s="36">
        <v>7.7400000000000011</v>
      </c>
      <c r="R55" s="38">
        <v>24.2</v>
      </c>
      <c r="S55" s="38">
        <v>0</v>
      </c>
      <c r="T55" s="37">
        <f>SUMPRODUCT(LTA!J55:AN55,LTA!J$101:AN$101,LTA!J$105:AN$105)</f>
        <v>103.62</v>
      </c>
      <c r="U55" s="37">
        <f>SUMPRODUCT(LTA!J55:AN55,LTA!J$102:AN$102,LTA!J$105:AN$105)</f>
        <v>427.73004199999997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362.78000000000003</v>
      </c>
      <c r="AB55" s="75">
        <f>-STOA!P55</f>
        <v>0</v>
      </c>
      <c r="AC55">
        <f t="shared" si="0"/>
        <v>14.221131322220655</v>
      </c>
      <c r="AD55">
        <f t="shared" si="1"/>
        <v>1598.5420475822655</v>
      </c>
      <c r="AE55">
        <f>'IDT-1'!F55</f>
        <v>0</v>
      </c>
      <c r="AF55" s="24"/>
      <c r="AG55">
        <f t="shared" si="2"/>
        <v>1598.5420475822655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3.9117000000000002</v>
      </c>
      <c r="E56">
        <f>GT_NG!T56</f>
        <v>10.903152138951432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-1.6300000000000001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615.05942238826935</v>
      </c>
      <c r="P56" s="36">
        <v>29.040000000000003</v>
      </c>
      <c r="Q56" s="36">
        <v>7.7400000000000011</v>
      </c>
      <c r="R56" s="38">
        <v>24.2</v>
      </c>
      <c r="S56" s="38">
        <v>0</v>
      </c>
      <c r="T56" s="37">
        <f>SUMPRODUCT(LTA!J56:AN56,LTA!J$101:AN$101,LTA!J$105:AN$105)</f>
        <v>104.29</v>
      </c>
      <c r="U56" s="37">
        <f>SUMPRODUCT(LTA!J56:AN56,LTA!J$102:AN$102,LTA!J$105:AN$105)</f>
        <v>430.16188399999999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362.78000000000003</v>
      </c>
      <c r="AB56" s="75">
        <f>-STOA!P56</f>
        <v>0</v>
      </c>
      <c r="AC56">
        <f t="shared" si="0"/>
        <v>14.244829542900721</v>
      </c>
      <c r="AD56">
        <f t="shared" si="1"/>
        <v>1601.2113289843198</v>
      </c>
      <c r="AE56">
        <f>'IDT-1'!F56</f>
        <v>0</v>
      </c>
      <c r="AF56" s="24"/>
      <c r="AG56">
        <f t="shared" si="2"/>
        <v>1601.2113289843198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3.9117000000000002</v>
      </c>
      <c r="E57">
        <f>GT_NG!T57</f>
        <v>10.903152138951432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-1.6300000000000001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621.74736025194909</v>
      </c>
      <c r="P57" s="36">
        <v>29.040000000000003</v>
      </c>
      <c r="Q57" s="36">
        <v>7.7400000000000011</v>
      </c>
      <c r="R57" s="38">
        <v>24.2</v>
      </c>
      <c r="S57" s="38">
        <v>0</v>
      </c>
      <c r="T57" s="37">
        <f>SUMPRODUCT(LTA!J57:AN57,LTA!J$101:AN$101,LTA!J$105:AN$105)</f>
        <v>104.27000000000001</v>
      </c>
      <c r="U57" s="37">
        <f>SUMPRODUCT(LTA!J57:AN57,LTA!J$102:AN$102,LTA!J$105:AN$105)</f>
        <v>472.568082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362.78000000000003</v>
      </c>
      <c r="AB57" s="75">
        <f>-STOA!P57</f>
        <v>0</v>
      </c>
      <c r="AC57">
        <f t="shared" si="0"/>
        <v>14.943025764166963</v>
      </c>
      <c r="AD57">
        <f t="shared" si="1"/>
        <v>1619.5872686267335</v>
      </c>
      <c r="AE57">
        <f>'IDT-1'!F57</f>
        <v>0</v>
      </c>
      <c r="AF57" s="24"/>
      <c r="AG57">
        <f t="shared" si="2"/>
        <v>1619.5872686267335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3.9117000000000002</v>
      </c>
      <c r="E58">
        <f>GT_NG!T58</f>
        <v>10.903152138951432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-1.6300000000000001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627.28580454679127</v>
      </c>
      <c r="P58" s="36">
        <v>75.2</v>
      </c>
      <c r="Q58" s="36">
        <v>24.11</v>
      </c>
      <c r="R58" s="38">
        <v>24.2</v>
      </c>
      <c r="S58" s="38">
        <v>0</v>
      </c>
      <c r="T58" s="37">
        <f>SUMPRODUCT(LTA!J58:AN58,LTA!J$101:AN$101,LTA!J$105:AN$105)</f>
        <v>104.26</v>
      </c>
      <c r="U58" s="37">
        <f>SUMPRODUCT(LTA!J58:AN58,LTA!J$102:AN$102,LTA!J$105:AN$105)</f>
        <v>472.81146999999999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362.78000000000003</v>
      </c>
      <c r="AB58" s="75">
        <f>-STOA!P58</f>
        <v>0</v>
      </c>
      <c r="AC58">
        <f t="shared" si="0"/>
        <v>15.632863163583529</v>
      </c>
      <c r="AD58">
        <f t="shared" si="1"/>
        <v>1677.1992635221591</v>
      </c>
      <c r="AE58">
        <f>'IDT-1'!F58</f>
        <v>0</v>
      </c>
      <c r="AF58" s="24"/>
      <c r="AG58">
        <f t="shared" si="2"/>
        <v>1677.1992635221591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3.9117000000000002</v>
      </c>
      <c r="E59">
        <f>GT_NG!T59</f>
        <v>10.903152138951432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-1.6300000000000001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627.28580454679127</v>
      </c>
      <c r="P59" s="36">
        <v>75.2</v>
      </c>
      <c r="Q59" s="36">
        <v>24.11</v>
      </c>
      <c r="R59" s="38">
        <v>24.2</v>
      </c>
      <c r="S59" s="38">
        <v>0</v>
      </c>
      <c r="T59" s="37">
        <f>SUMPRODUCT(LTA!J59:AN59,LTA!J$101:AN$101,LTA!J$105:AN$105)</f>
        <v>102.25</v>
      </c>
      <c r="U59" s="37">
        <f>SUMPRODUCT(LTA!J59:AN59,LTA!J$102:AN$102,LTA!J$105:AN$105)</f>
        <v>494.312454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362.78000000000003</v>
      </c>
      <c r="AB59" s="75">
        <f>-STOA!P59</f>
        <v>0</v>
      </c>
      <c r="AC59">
        <f t="shared" si="0"/>
        <v>15.804383822783528</v>
      </c>
      <c r="AD59">
        <f t="shared" si="1"/>
        <v>1696.5187268629591</v>
      </c>
      <c r="AE59">
        <f>'IDT-1'!F59</f>
        <v>0</v>
      </c>
      <c r="AF59" s="24"/>
      <c r="AG59">
        <f t="shared" si="2"/>
        <v>1696.5187268629591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3.9117000000000002</v>
      </c>
      <c r="E60">
        <f>GT_NG!T60</f>
        <v>10.903152138951432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-1.6300000000000001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632.43283522972411</v>
      </c>
      <c r="P60" s="36">
        <v>75.2</v>
      </c>
      <c r="Q60" s="36">
        <v>24.11352949787732</v>
      </c>
      <c r="R60" s="38">
        <v>24.2</v>
      </c>
      <c r="S60" s="38">
        <v>0</v>
      </c>
      <c r="T60" s="37">
        <f>SUMPRODUCT(LTA!J60:AN60,LTA!J$101:AN$101,LTA!J$105:AN$105)</f>
        <v>98.88</v>
      </c>
      <c r="U60" s="37">
        <f>SUMPRODUCT(LTA!J60:AN60,LTA!J$102:AN$102,LTA!J$105:AN$105)</f>
        <v>510.94223600000004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362.78000000000003</v>
      </c>
      <c r="AB60" s="75">
        <f>-STOA!P60</f>
        <v>0</v>
      </c>
      <c r="AC60">
        <f t="shared" si="0"/>
        <v>15.700051008308797</v>
      </c>
      <c r="AD60">
        <f t="shared" si="1"/>
        <v>1745.0334018582441</v>
      </c>
      <c r="AE60">
        <f>'IDT-1'!F60</f>
        <v>0</v>
      </c>
      <c r="AF60" s="24"/>
      <c r="AG60">
        <f t="shared" si="2"/>
        <v>1745.0334018582441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3.9117000000000002</v>
      </c>
      <c r="E61">
        <f>GT_NG!T61</f>
        <v>10.903152138951432</v>
      </c>
      <c r="F61">
        <f>GT_Spot!T61</f>
        <v>0</v>
      </c>
      <c r="G61">
        <f>PPCL_NG!T61</f>
        <v>25.571716222565271</v>
      </c>
      <c r="H61">
        <f>PPCL_Spot!T61</f>
        <v>0</v>
      </c>
      <c r="I61">
        <f>Bawana_NG!T61</f>
        <v>-1.6300000000000001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675.36513013040076</v>
      </c>
      <c r="P61" s="36">
        <v>75.2</v>
      </c>
      <c r="Q61" s="36">
        <v>24.11352949787732</v>
      </c>
      <c r="R61" s="38">
        <v>24.2</v>
      </c>
      <c r="S61" s="38">
        <v>0</v>
      </c>
      <c r="T61" s="37">
        <f>SUMPRODUCT(LTA!J61:AN61,LTA!J$101:AN$101,LTA!J$105:AN$105)</f>
        <v>96.210000000000008</v>
      </c>
      <c r="U61" s="37">
        <f>SUMPRODUCT(LTA!J61:AN61,LTA!J$102:AN$102,LTA!J$105:AN$105)</f>
        <v>516.34621000000004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362.78000000000003</v>
      </c>
      <c r="AB61" s="75">
        <f>-STOA!P61</f>
        <v>0</v>
      </c>
      <c r="AC61">
        <f t="shared" si="0"/>
        <v>16.238516002171377</v>
      </c>
      <c r="AD61">
        <f t="shared" si="1"/>
        <v>1825.7729219876235</v>
      </c>
      <c r="AE61">
        <f>'IDT-1'!F61</f>
        <v>0</v>
      </c>
      <c r="AF61" s="24"/>
      <c r="AG61">
        <f t="shared" si="2"/>
        <v>1825.7729219876235</v>
      </c>
      <c r="AI61" s="34">
        <f>PXIL!J61</f>
        <v>0</v>
      </c>
      <c r="AJ61" s="34">
        <f>PXIL!P61</f>
        <v>0</v>
      </c>
      <c r="AK61" s="34">
        <f>RTM_IEX!J61</f>
        <v>29.04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3.9117000000000002</v>
      </c>
      <c r="E62">
        <f>GT_NG!T62</f>
        <v>10.903152138951432</v>
      </c>
      <c r="F62">
        <f>GT_Spot!T62</f>
        <v>0</v>
      </c>
      <c r="G62">
        <f>PPCL_NG!T62</f>
        <v>25.571716222565271</v>
      </c>
      <c r="H62">
        <f>PPCL_Spot!T62</f>
        <v>0</v>
      </c>
      <c r="I62">
        <f>Bawana_NG!T62</f>
        <v>-1.6300000000000001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675.80182881045766</v>
      </c>
      <c r="P62" s="36">
        <v>75.2</v>
      </c>
      <c r="Q62" s="36">
        <v>24.11352949787732</v>
      </c>
      <c r="R62" s="38">
        <v>24.2</v>
      </c>
      <c r="S62" s="38">
        <v>0</v>
      </c>
      <c r="T62" s="37">
        <f>SUMPRODUCT(LTA!J62:AN62,LTA!J$101:AN$101,LTA!J$105:AN$105)</f>
        <v>91.22</v>
      </c>
      <c r="U62" s="37">
        <f>SUMPRODUCT(LTA!J62:AN62,LTA!J$102:AN$102,LTA!J$105:AN$105)</f>
        <v>512.66502400000002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362.78000000000003</v>
      </c>
      <c r="AB62" s="75">
        <f>-STOA!P62</f>
        <v>0</v>
      </c>
      <c r="AC62">
        <f t="shared" si="0"/>
        <v>16.336420513755876</v>
      </c>
      <c r="AD62">
        <f t="shared" si="1"/>
        <v>1836.8005301560959</v>
      </c>
      <c r="AE62">
        <f>'IDT-1'!F62</f>
        <v>0</v>
      </c>
      <c r="AF62" s="24"/>
      <c r="AG62">
        <f t="shared" si="2"/>
        <v>1836.8005301560959</v>
      </c>
      <c r="AI62" s="34">
        <f>PXIL!J62</f>
        <v>0</v>
      </c>
      <c r="AJ62" s="34">
        <f>PXIL!P62</f>
        <v>0</v>
      </c>
      <c r="AK62" s="34">
        <f>RTM_IEX!J62</f>
        <v>48.4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3.9117000000000002</v>
      </c>
      <c r="E63">
        <f>GT_NG!T63</f>
        <v>10.903152138951432</v>
      </c>
      <c r="F63">
        <f>GT_Spot!T63</f>
        <v>0</v>
      </c>
      <c r="G63">
        <f>PPCL_NG!T63</f>
        <v>25.571716222565271</v>
      </c>
      <c r="H63">
        <f>PPCL_Spot!T63</f>
        <v>0</v>
      </c>
      <c r="I63">
        <f>Bawana_NG!T63</f>
        <v>-1.6300000000000001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706.15763905307904</v>
      </c>
      <c r="P63" s="36">
        <v>75.2</v>
      </c>
      <c r="Q63" s="36">
        <v>24.11352949787732</v>
      </c>
      <c r="R63" s="38">
        <v>24.2</v>
      </c>
      <c r="S63" s="38">
        <v>0</v>
      </c>
      <c r="T63" s="37">
        <f>SUMPRODUCT(LTA!J63:AN63,LTA!J$101:AN$101,LTA!J$105:AN$105)</f>
        <v>85.2</v>
      </c>
      <c r="U63" s="37">
        <f>SUMPRODUCT(LTA!J63:AN63,LTA!J$102:AN$102,LTA!J$105:AN$105)</f>
        <v>509.48197999999996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362.96000000000004</v>
      </c>
      <c r="AB63" s="75">
        <f>-STOA!P63</f>
        <v>0</v>
      </c>
      <c r="AC63">
        <f t="shared" si="0"/>
        <v>16.353780856690946</v>
      </c>
      <c r="AD63">
        <f t="shared" si="1"/>
        <v>1838.7559360557821</v>
      </c>
      <c r="AE63">
        <f>'IDT-1'!F63</f>
        <v>0</v>
      </c>
      <c r="AF63" s="24"/>
      <c r="AG63">
        <f t="shared" si="2"/>
        <v>1838.7559360557821</v>
      </c>
      <c r="AI63" s="34">
        <f>PXIL!J63</f>
        <v>0</v>
      </c>
      <c r="AJ63" s="34">
        <f>PXIL!P63</f>
        <v>0</v>
      </c>
      <c r="AK63" s="34">
        <f>RTM_IEX!J63</f>
        <v>29.04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3.9117000000000002</v>
      </c>
      <c r="E64">
        <f>GT_NG!T64</f>
        <v>10.903152138951432</v>
      </c>
      <c r="F64">
        <f>GT_Spot!T64</f>
        <v>0</v>
      </c>
      <c r="G64">
        <f>PPCL_NG!T64</f>
        <v>25.571716222565271</v>
      </c>
      <c r="H64">
        <f>PPCL_Spot!T64</f>
        <v>0</v>
      </c>
      <c r="I64">
        <f>Bawana_NG!T64</f>
        <v>-1.6300000000000001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714.97378911465239</v>
      </c>
      <c r="P64" s="36">
        <v>75.2</v>
      </c>
      <c r="Q64" s="36">
        <v>24.11352949787732</v>
      </c>
      <c r="R64" s="38">
        <v>24.2</v>
      </c>
      <c r="S64" s="38">
        <v>0</v>
      </c>
      <c r="T64" s="37">
        <f>SUMPRODUCT(LTA!J64:AN64,LTA!J$101:AN$101,LTA!J$105:AN$105)</f>
        <v>82.5</v>
      </c>
      <c r="U64" s="37">
        <f>SUMPRODUCT(LTA!J64:AN64,LTA!J$102:AN$102,LTA!J$105:AN$105)</f>
        <v>507.08078599999999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362.96000000000004</v>
      </c>
      <c r="AB64" s="75">
        <f>-STOA!P64</f>
        <v>0</v>
      </c>
      <c r="AC64">
        <f t="shared" si="0"/>
        <v>16.386472470032789</v>
      </c>
      <c r="AD64">
        <f t="shared" si="1"/>
        <v>1842.4382005040136</v>
      </c>
      <c r="AE64">
        <f>'IDT-1'!F64</f>
        <v>0</v>
      </c>
      <c r="AF64" s="24"/>
      <c r="AG64">
        <f t="shared" si="2"/>
        <v>1842.4382005040136</v>
      </c>
      <c r="AI64" s="34">
        <f>PXIL!J64</f>
        <v>0</v>
      </c>
      <c r="AJ64" s="34">
        <f>PXIL!P64</f>
        <v>0</v>
      </c>
      <c r="AK64" s="34">
        <f>RTM_IEX!J64</f>
        <v>29.04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3.9117000000000002</v>
      </c>
      <c r="E65">
        <f>GT_NG!T65</f>
        <v>10.903152138951432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-1.6300000000000001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714.95157357974324</v>
      </c>
      <c r="P65" s="36">
        <v>75.13</v>
      </c>
      <c r="Q65" s="36">
        <v>24.093526570048304</v>
      </c>
      <c r="R65" s="38">
        <v>24.2</v>
      </c>
      <c r="S65" s="38">
        <v>0</v>
      </c>
      <c r="T65" s="37">
        <f>SUMPRODUCT(LTA!J65:AN65,LTA!J$101:AN$101,LTA!J$105:AN$105)</f>
        <v>76.47</v>
      </c>
      <c r="U65" s="37">
        <f>SUMPRODUCT(LTA!J65:AN65,LTA!J$102:AN$102,LTA!J$105:AN$105)</f>
        <v>503.72403400000002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362.96000000000004</v>
      </c>
      <c r="AB65" s="75">
        <f>-STOA!P65</f>
        <v>0</v>
      </c>
      <c r="AC65">
        <f t="shared" si="0"/>
        <v>16.077498427202119</v>
      </c>
      <c r="AD65">
        <f t="shared" si="1"/>
        <v>1807.6364878615411</v>
      </c>
      <c r="AE65">
        <f>'IDT-1'!F65</f>
        <v>0</v>
      </c>
      <c r="AF65" s="24"/>
      <c r="AG65">
        <f t="shared" si="2"/>
        <v>1807.6364878615411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3.9117000000000002</v>
      </c>
      <c r="E66">
        <f>GT_NG!T66</f>
        <v>10.903152138951432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-1.6300000000000001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714.95157357974324</v>
      </c>
      <c r="P66" s="36">
        <v>75.13</v>
      </c>
      <c r="Q66" s="36">
        <v>24.093526570048304</v>
      </c>
      <c r="R66" s="38">
        <v>24.2</v>
      </c>
      <c r="S66" s="38">
        <v>0</v>
      </c>
      <c r="T66" s="37">
        <f>SUMPRODUCT(LTA!J66:AN66,LTA!J$101:AN$101,LTA!J$105:AN$105)</f>
        <v>69.02</v>
      </c>
      <c r="U66" s="37">
        <f>SUMPRODUCT(LTA!J66:AN66,LTA!J$102:AN$102,LTA!J$105:AN$105)</f>
        <v>499.54785199999998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362.96000000000004</v>
      </c>
      <c r="AB66" s="75">
        <f>-STOA!P66</f>
        <v>0</v>
      </c>
      <c r="AC66">
        <f t="shared" si="0"/>
        <v>15.975188025602119</v>
      </c>
      <c r="AD66">
        <f t="shared" si="1"/>
        <v>1796.1126162631408</v>
      </c>
      <c r="AE66">
        <f>'IDT-1'!F66</f>
        <v>0</v>
      </c>
      <c r="AF66" s="24"/>
      <c r="AG66">
        <f t="shared" si="2"/>
        <v>1796.1126162631408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3.9117000000000002</v>
      </c>
      <c r="E67">
        <f>GT_NG!T67</f>
        <v>10.903152138951432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-1.6300000000000001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700.6246828892364</v>
      </c>
      <c r="P67" s="36">
        <v>75.14331524376793</v>
      </c>
      <c r="Q67" s="36">
        <v>24.0935229599298</v>
      </c>
      <c r="R67" s="38">
        <v>24.2</v>
      </c>
      <c r="S67" s="38">
        <v>0</v>
      </c>
      <c r="T67" s="37">
        <f>SUMPRODUCT(LTA!J67:AN67,LTA!J$101:AN$101,LTA!J$105:AN$105)</f>
        <v>64.06</v>
      </c>
      <c r="U67" s="37">
        <f>SUMPRODUCT(LTA!J67:AN67,LTA!J$102:AN$102,LTA!J$105:AN$105)</f>
        <v>494.76788399999998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363.15000000000003</v>
      </c>
      <c r="AB67" s="75">
        <f>-STOA!P67</f>
        <v>0</v>
      </c>
      <c r="AC67">
        <f t="shared" si="0"/>
        <v>15.99602012707885</v>
      </c>
      <c r="AD67">
        <f t="shared" si="1"/>
        <v>1746.2282371048068</v>
      </c>
      <c r="AE67">
        <f>'IDT-1'!F67</f>
        <v>0</v>
      </c>
      <c r="AF67" s="24"/>
      <c r="AG67">
        <f t="shared" si="2"/>
        <v>1746.2282371048068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-26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3.9117000000000002</v>
      </c>
      <c r="E68">
        <f>GT_NG!T68</f>
        <v>10.903152138951432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-1.6300000000000001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700.76388788923634</v>
      </c>
      <c r="P68" s="36">
        <v>75.14331524376793</v>
      </c>
      <c r="Q68" s="36">
        <v>24.0935229599298</v>
      </c>
      <c r="R68" s="38">
        <v>24.2</v>
      </c>
      <c r="S68" s="38">
        <v>0</v>
      </c>
      <c r="T68" s="37">
        <f>SUMPRODUCT(LTA!J68:AN68,LTA!J$101:AN$101,LTA!J$105:AN$105)</f>
        <v>57.94</v>
      </c>
      <c r="U68" s="37">
        <f>SUMPRODUCT(LTA!J68:AN68,LTA!J$102:AN$102,LTA!J$105:AN$105)</f>
        <v>489.00284199999999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363.15000000000003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15.89265676147885</v>
      </c>
      <c r="AD68">
        <f t="shared" ref="AD68:AD98" si="4">SUM(B68:AB68,AI68:AR68)-AC68</f>
        <v>1734.5857634704068</v>
      </c>
      <c r="AE68">
        <f>'IDT-1'!F68</f>
        <v>0</v>
      </c>
      <c r="AF68" s="24"/>
      <c r="AG68">
        <f t="shared" ref="AG68:AG98" si="5">SUM(AD68:AF68)</f>
        <v>1734.5857634704068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-26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3.9117000000000002</v>
      </c>
      <c r="E69">
        <f>GT_NG!T69</f>
        <v>10.903152138951432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-1.6300000000000001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702.2844857179316</v>
      </c>
      <c r="P69" s="36">
        <v>75.2</v>
      </c>
      <c r="Q69" s="36">
        <v>24.113067820333374</v>
      </c>
      <c r="R69" s="38">
        <v>24.2</v>
      </c>
      <c r="S69" s="38">
        <v>0</v>
      </c>
      <c r="T69" s="37">
        <f>SUMPRODUCT(LTA!J69:AN69,LTA!J$101:AN$101,LTA!J$105:AN$105)</f>
        <v>51.79</v>
      </c>
      <c r="U69" s="37">
        <f>SUMPRODUCT(LTA!J69:AN69,LTA!J$102:AN$102,LTA!J$105:AN$105)</f>
        <v>482.282242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363.15000000000003</v>
      </c>
      <c r="AB69" s="75">
        <f>-STOA!P69</f>
        <v>0</v>
      </c>
      <c r="AC69">
        <f t="shared" si="3"/>
        <v>15.690392247420688</v>
      </c>
      <c r="AD69">
        <f t="shared" si="4"/>
        <v>1764.0342554297958</v>
      </c>
      <c r="AE69">
        <f>'IDT-1'!F69</f>
        <v>0</v>
      </c>
      <c r="AF69" s="24"/>
      <c r="AG69">
        <f t="shared" si="5"/>
        <v>1764.0342554297958</v>
      </c>
      <c r="AI69" s="34">
        <f>PXIL!J69</f>
        <v>0</v>
      </c>
      <c r="AJ69" s="34">
        <f>PXIL!P69</f>
        <v>0</v>
      </c>
      <c r="AK69" s="34">
        <f>RTM_IEX!J69</f>
        <v>14.52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3.9117000000000002</v>
      </c>
      <c r="E70">
        <f>GT_NG!T70</f>
        <v>10.903152138951432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-1.6300000000000001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702.2844857179316</v>
      </c>
      <c r="P70" s="36">
        <v>75.2</v>
      </c>
      <c r="Q70" s="36">
        <v>24.113067820333374</v>
      </c>
      <c r="R70" s="38">
        <v>24.2</v>
      </c>
      <c r="S70" s="38">
        <v>0</v>
      </c>
      <c r="T70" s="37">
        <f>SUMPRODUCT(LTA!J70:AN70,LTA!J$101:AN$101,LTA!J$105:AN$105)</f>
        <v>42.97</v>
      </c>
      <c r="U70" s="37">
        <f>SUMPRODUCT(LTA!J70:AN70,LTA!J$102:AN$102,LTA!J$105:AN$105)</f>
        <v>475.19986999999998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363.15000000000003</v>
      </c>
      <c r="AB70" s="75">
        <f>-STOA!P70</f>
        <v>0</v>
      </c>
      <c r="AC70">
        <f t="shared" si="3"/>
        <v>15.593043373820686</v>
      </c>
      <c r="AD70">
        <f t="shared" si="4"/>
        <v>1753.0692323033959</v>
      </c>
      <c r="AE70">
        <f>'IDT-1'!F70</f>
        <v>0</v>
      </c>
      <c r="AF70" s="24"/>
      <c r="AG70">
        <f t="shared" si="5"/>
        <v>1753.0692323033959</v>
      </c>
      <c r="AI70" s="34">
        <f>PXIL!J70</f>
        <v>0</v>
      </c>
      <c r="AJ70" s="34">
        <f>PXIL!P70</f>
        <v>0</v>
      </c>
      <c r="AK70" s="34">
        <f>RTM_IEX!J70</f>
        <v>19.36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3.9117000000000002</v>
      </c>
      <c r="E71">
        <f>GT_NG!T71</f>
        <v>10.903152138951432</v>
      </c>
      <c r="F71">
        <f>GT_Spot!T71</f>
        <v>0</v>
      </c>
      <c r="G71">
        <f>PPCL_NG!T71</f>
        <v>29.5</v>
      </c>
      <c r="H71">
        <f>PPCL_Spot!T71</f>
        <v>0</v>
      </c>
      <c r="I71">
        <f>Bawana_NG!T71</f>
        <v>-1.6300000000000001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711.19138275018895</v>
      </c>
      <c r="P71" s="36">
        <v>75.2</v>
      </c>
      <c r="Q71" s="36">
        <v>24.113067820333374</v>
      </c>
      <c r="R71" s="38">
        <v>22.752500274755466</v>
      </c>
      <c r="S71" s="38">
        <v>0</v>
      </c>
      <c r="T71" s="37">
        <f>SUMPRODUCT(LTA!J71:AN71,LTA!J$101:AN$101,LTA!J$105:AN$105)</f>
        <v>36.79</v>
      </c>
      <c r="U71" s="37">
        <f>SUMPRODUCT(LTA!J71:AN71,LTA!J$102:AN$102,LTA!J$105:AN$105)</f>
        <v>469.43676399999998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353.47</v>
      </c>
      <c r="AB71" s="75">
        <f>-STOA!P71</f>
        <v>0</v>
      </c>
      <c r="AC71">
        <f t="shared" si="3"/>
        <v>16.101466214319977</v>
      </c>
      <c r="AD71">
        <f t="shared" si="4"/>
        <v>1629.5371007699093</v>
      </c>
      <c r="AE71">
        <f>'IDT-1'!F71</f>
        <v>0</v>
      </c>
      <c r="AF71" s="24"/>
      <c r="AG71">
        <f t="shared" si="5"/>
        <v>1629.5371007699093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-90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3.9117000000000002</v>
      </c>
      <c r="E72">
        <f>GT_NG!T72</f>
        <v>10.903152138951432</v>
      </c>
      <c r="F72">
        <f>GT_Spot!T72</f>
        <v>0</v>
      </c>
      <c r="G72">
        <f>PPCL_NG!T72</f>
        <v>29.5</v>
      </c>
      <c r="H72">
        <f>PPCL_Spot!T72</f>
        <v>0</v>
      </c>
      <c r="I72">
        <f>Bawana_NG!T72</f>
        <v>-1.6300000000000001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697.69236819868968</v>
      </c>
      <c r="P72" s="36">
        <v>75.2</v>
      </c>
      <c r="Q72" s="36">
        <v>24.113067820333374</v>
      </c>
      <c r="R72" s="38">
        <v>20.18</v>
      </c>
      <c r="S72" s="38">
        <v>0</v>
      </c>
      <c r="T72" s="37">
        <f>SUMPRODUCT(LTA!J72:AN72,LTA!J$101:AN$101,LTA!J$105:AN$105)</f>
        <v>30.57</v>
      </c>
      <c r="U72" s="37">
        <f>SUMPRODUCT(LTA!J72:AN72,LTA!J$102:AN$102,LTA!J$105:AN$105)</f>
        <v>464.96268199999997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353.47</v>
      </c>
      <c r="AB72" s="75">
        <f>-STOA!P72</f>
        <v>0</v>
      </c>
      <c r="AC72">
        <f t="shared" si="3"/>
        <v>15.688366411805028</v>
      </c>
      <c r="AD72">
        <f t="shared" si="4"/>
        <v>1623.1846037461696</v>
      </c>
      <c r="AE72">
        <f>'IDT-1'!F72</f>
        <v>0</v>
      </c>
      <c r="AF72" s="24"/>
      <c r="AG72">
        <f t="shared" si="5"/>
        <v>1623.1846037461696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3.9117000000000002</v>
      </c>
      <c r="E73">
        <f>GT_NG!T73</f>
        <v>11.076504384638644</v>
      </c>
      <c r="F73">
        <f>GT_Spot!T73</f>
        <v>0</v>
      </c>
      <c r="G73">
        <f>PPCL_NG!T73</f>
        <v>29.5</v>
      </c>
      <c r="H73">
        <f>PPCL_Spot!T73</f>
        <v>0</v>
      </c>
      <c r="I73">
        <f>Bawana_NG!T73</f>
        <v>-1.6300000000000001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628.5320351757515</v>
      </c>
      <c r="P73" s="36">
        <v>75.2</v>
      </c>
      <c r="Q73" s="36">
        <v>24.113067820333374</v>
      </c>
      <c r="R73" s="38">
        <v>12.44</v>
      </c>
      <c r="S73" s="38">
        <v>0</v>
      </c>
      <c r="T73" s="37">
        <f>SUMPRODUCT(LTA!J73:AN73,LTA!J$101:AN$101,LTA!J$105:AN$105)</f>
        <v>25.7</v>
      </c>
      <c r="U73" s="37">
        <f>SUMPRODUCT(LTA!J73:AN73,LTA!J$102:AN$102,LTA!J$105:AN$105)</f>
        <v>460.665774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353.47</v>
      </c>
      <c r="AB73" s="75">
        <f>-STOA!P73</f>
        <v>0</v>
      </c>
      <c r="AC73">
        <f t="shared" si="3"/>
        <v>14.66615636489936</v>
      </c>
      <c r="AD73">
        <f t="shared" si="4"/>
        <v>1568.3129250158245</v>
      </c>
      <c r="AE73">
        <f>'IDT-1'!F73</f>
        <v>0</v>
      </c>
      <c r="AF73" s="24"/>
      <c r="AG73">
        <f t="shared" si="5"/>
        <v>1568.3129250158245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3.9117000000000002</v>
      </c>
      <c r="E74">
        <f>GT_NG!T74</f>
        <v>11.076504384638644</v>
      </c>
      <c r="F74">
        <f>GT_Spot!T74</f>
        <v>0</v>
      </c>
      <c r="G74">
        <f>PPCL_NG!T74</f>
        <v>29.5</v>
      </c>
      <c r="H74">
        <f>PPCL_Spot!T74</f>
        <v>0</v>
      </c>
      <c r="I74">
        <f>Bawana_NG!T74</f>
        <v>-1.6300000000000001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624.59096527582562</v>
      </c>
      <c r="P74" s="36">
        <v>75.2</v>
      </c>
      <c r="Q74" s="36">
        <v>24.113067820333374</v>
      </c>
      <c r="R74" s="38">
        <v>6.6625448987390135</v>
      </c>
      <c r="S74" s="38">
        <v>0</v>
      </c>
      <c r="T74" s="37">
        <f>SUMPRODUCT(LTA!J74:AN74,LTA!J$101:AN$101,LTA!J$105:AN$105)</f>
        <v>20.79</v>
      </c>
      <c r="U74" s="37">
        <f>SUMPRODUCT(LTA!J74:AN74,LTA!J$102:AN$102,LTA!J$105:AN$105)</f>
        <v>456.54087999999996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353.47</v>
      </c>
      <c r="AB74" s="75">
        <f>-STOA!P74</f>
        <v>0</v>
      </c>
      <c r="AC74">
        <f t="shared" si="3"/>
        <v>14.501126277688915</v>
      </c>
      <c r="AD74">
        <f t="shared" si="4"/>
        <v>1549.7245361018479</v>
      </c>
      <c r="AE74">
        <f>'IDT-1'!F74</f>
        <v>0</v>
      </c>
      <c r="AF74" s="24"/>
      <c r="AG74">
        <f t="shared" si="5"/>
        <v>1549.7245361018479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3.9117000000000002</v>
      </c>
      <c r="E75">
        <f>GT_NG!T75</f>
        <v>11.176292712428182</v>
      </c>
      <c r="F75">
        <f>GT_Spot!T75</f>
        <v>0</v>
      </c>
      <c r="G75">
        <f>PPCL_NG!T75</f>
        <v>29.5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613.30671473219616</v>
      </c>
      <c r="P75" s="36">
        <v>75.2</v>
      </c>
      <c r="Q75" s="36">
        <v>24.113509461426489</v>
      </c>
      <c r="R75" s="38">
        <v>0</v>
      </c>
      <c r="S75" s="38">
        <v>0</v>
      </c>
      <c r="T75" s="37">
        <f>SUMPRODUCT(LTA!J75:AN75,LTA!J$101:AN$101,LTA!J$105:AN$105)</f>
        <v>16.100000000000001</v>
      </c>
      <c r="U75" s="37">
        <f>SUMPRODUCT(LTA!J75:AN75,LTA!J$102:AN$102,LTA!J$105:AN$105)</f>
        <v>452.45187199999998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376.20000000000005</v>
      </c>
      <c r="AB75" s="75">
        <f>-STOA!P75</f>
        <v>0</v>
      </c>
      <c r="AC75">
        <f t="shared" si="3"/>
        <v>14.378063955900288</v>
      </c>
      <c r="AD75">
        <f t="shared" si="4"/>
        <v>1555.9520249501506</v>
      </c>
      <c r="AE75">
        <f>'IDT-1'!F75</f>
        <v>0</v>
      </c>
      <c r="AF75" s="24"/>
      <c r="AG75">
        <f t="shared" si="5"/>
        <v>1555.9520249501506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3.9117000000000002</v>
      </c>
      <c r="E76">
        <f>GT_NG!T76</f>
        <v>11.176292712428182</v>
      </c>
      <c r="F76">
        <f>GT_Spot!T76</f>
        <v>0</v>
      </c>
      <c r="G76">
        <f>PPCL_NG!T76</f>
        <v>29.5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621.64660549507835</v>
      </c>
      <c r="P76" s="36">
        <v>75.2</v>
      </c>
      <c r="Q76" s="36">
        <v>24.113509461426489</v>
      </c>
      <c r="R76" s="38">
        <v>0</v>
      </c>
      <c r="S76" s="38">
        <v>0</v>
      </c>
      <c r="T76" s="37">
        <f>SUMPRODUCT(LTA!J76:AN76,LTA!J$101:AN$101,LTA!J$105:AN$105)</f>
        <v>10.69</v>
      </c>
      <c r="U76" s="37">
        <f>SUMPRODUCT(LTA!J76:AN76,LTA!J$102:AN$102,LTA!J$105:AN$105)</f>
        <v>448.87027999999998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376.20000000000005</v>
      </c>
      <c r="AB76" s="75">
        <f>-STOA!P76</f>
        <v>0</v>
      </c>
      <c r="AC76">
        <f t="shared" si="3"/>
        <v>14.239157072180721</v>
      </c>
      <c r="AD76">
        <f t="shared" si="4"/>
        <v>1570.4392305967524</v>
      </c>
      <c r="AE76">
        <f>'IDT-1'!F76</f>
        <v>0</v>
      </c>
      <c r="AF76" s="24"/>
      <c r="AG76">
        <f t="shared" si="5"/>
        <v>1570.4392305967524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-15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3.9117000000000002</v>
      </c>
      <c r="E77">
        <f>GT_NG!T77</f>
        <v>11.176292712428182</v>
      </c>
      <c r="F77">
        <f>GT_Spot!T77</f>
        <v>0</v>
      </c>
      <c r="G77">
        <f>PPCL_NG!T77</f>
        <v>29.5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652.92968131899363</v>
      </c>
      <c r="P77" s="36">
        <v>75.2</v>
      </c>
      <c r="Q77" s="36">
        <v>24.113509461426489</v>
      </c>
      <c r="R77" s="38">
        <v>0</v>
      </c>
      <c r="S77" s="38">
        <v>0</v>
      </c>
      <c r="T77" s="37">
        <f>SUMPRODUCT(LTA!J77:AN77,LTA!J$101:AN$101,LTA!J$105:AN$105)</f>
        <v>7.72</v>
      </c>
      <c r="U77" s="37">
        <f>SUMPRODUCT(LTA!J77:AN77,LTA!J$102:AN$102,LTA!J$105:AN$105)</f>
        <v>445.68651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376.20000000000005</v>
      </c>
      <c r="AB77" s="75">
        <f>-STOA!P77</f>
        <v>0</v>
      </c>
      <c r="AC77">
        <f t="shared" si="3"/>
        <v>14.327123050598246</v>
      </c>
      <c r="AD77">
        <f t="shared" si="4"/>
        <v>1610.4805704422502</v>
      </c>
      <c r="AE77">
        <f>'IDT-1'!F77</f>
        <v>0</v>
      </c>
      <c r="AF77" s="24"/>
      <c r="AG77">
        <f t="shared" si="5"/>
        <v>1610.4805704422502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3.9117000000000002</v>
      </c>
      <c r="E78">
        <f>GT_NG!T78</f>
        <v>11.176292712428182</v>
      </c>
      <c r="F78">
        <f>GT_Spot!T78</f>
        <v>0</v>
      </c>
      <c r="G78">
        <f>PPCL_NG!T78</f>
        <v>29.5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653.84495549022893</v>
      </c>
      <c r="P78" s="36">
        <v>75.2</v>
      </c>
      <c r="Q78" s="36">
        <v>24.113509461426489</v>
      </c>
      <c r="R78" s="38">
        <v>0</v>
      </c>
      <c r="S78" s="38">
        <v>0</v>
      </c>
      <c r="T78" s="37">
        <f>SUMPRODUCT(LTA!J78:AN78,LTA!J$101:AN$101,LTA!J$105:AN$105)</f>
        <v>5.33</v>
      </c>
      <c r="U78" s="37">
        <f>SUMPRODUCT(LTA!J78:AN78,LTA!J$102:AN$102,LTA!J$105:AN$105)</f>
        <v>443.53587800000003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376.20000000000005</v>
      </c>
      <c r="AB78" s="75">
        <f>-STOA!P78</f>
        <v>0</v>
      </c>
      <c r="AC78">
        <f t="shared" si="3"/>
        <v>14.295219901705117</v>
      </c>
      <c r="AD78">
        <f t="shared" si="4"/>
        <v>1606.8871157623785</v>
      </c>
      <c r="AE78">
        <f>'IDT-1'!F78</f>
        <v>0</v>
      </c>
      <c r="AF78" s="24"/>
      <c r="AG78">
        <f t="shared" si="5"/>
        <v>1606.8871157623785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3.9117000000000002</v>
      </c>
      <c r="E79">
        <f>GT_NG!T79</f>
        <v>11.176292712428182</v>
      </c>
      <c r="F79">
        <f>GT_Spot!T79</f>
        <v>0</v>
      </c>
      <c r="G79">
        <f>PPCL_NG!T79</f>
        <v>29.5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669.01445509856717</v>
      </c>
      <c r="P79" s="36">
        <v>75.2</v>
      </c>
      <c r="Q79" s="36">
        <v>24.113509461426489</v>
      </c>
      <c r="R79" s="38">
        <v>0</v>
      </c>
      <c r="S79" s="38">
        <v>0</v>
      </c>
      <c r="T79" s="37">
        <f>SUMPRODUCT(LTA!J79:AN79,LTA!J$101:AN$101,LTA!J$105:AN$105)</f>
        <v>2.67</v>
      </c>
      <c r="U79" s="37">
        <f>SUMPRODUCT(LTA!J79:AN79,LTA!J$102:AN$102,LTA!J$105:AN$105)</f>
        <v>442.19007800000003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-25</v>
      </c>
      <c r="AA79" s="75">
        <f>STOA!J79</f>
        <v>376.20000000000005</v>
      </c>
      <c r="AB79" s="75">
        <f>-STOA!P79</f>
        <v>0</v>
      </c>
      <c r="AC79">
        <f t="shared" si="3"/>
        <v>15.059320022423142</v>
      </c>
      <c r="AD79">
        <f t="shared" si="4"/>
        <v>1542.2867152499987</v>
      </c>
      <c r="AE79">
        <f>'IDT-1'!F79</f>
        <v>0</v>
      </c>
      <c r="AF79" s="24"/>
      <c r="AG79">
        <f t="shared" si="5"/>
        <v>1542.2867152499987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3.9117000000000002</v>
      </c>
      <c r="E80">
        <f>GT_NG!T80</f>
        <v>11.181789834736515</v>
      </c>
      <c r="F80">
        <f>GT_Spot!T80</f>
        <v>0</v>
      </c>
      <c r="G80">
        <f>PPCL_NG!T80</f>
        <v>29.5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670.23404191441398</v>
      </c>
      <c r="P80" s="36">
        <v>75.2</v>
      </c>
      <c r="Q80" s="36">
        <v>24.113509461426489</v>
      </c>
      <c r="R80" s="38">
        <v>0</v>
      </c>
      <c r="S80" s="38">
        <v>0</v>
      </c>
      <c r="T80" s="37">
        <f>SUMPRODUCT(LTA!J80:AN80,LTA!J$101:AN$101,LTA!J$105:AN$105)</f>
        <v>0.67</v>
      </c>
      <c r="U80" s="37">
        <f>SUMPRODUCT(LTA!J80:AN80,LTA!J$102:AN$102,LTA!J$105:AN$105)</f>
        <v>441.38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-21</v>
      </c>
      <c r="AA80" s="75">
        <f>STOA!J80</f>
        <v>376.20000000000005</v>
      </c>
      <c r="AB80" s="75">
        <f>-STOA!P80</f>
        <v>0</v>
      </c>
      <c r="AC80">
        <f t="shared" si="3"/>
        <v>15.009859564590124</v>
      </c>
      <c r="AD80">
        <f t="shared" si="4"/>
        <v>1544.7511816459869</v>
      </c>
      <c r="AE80">
        <f>'IDT-1'!F80</f>
        <v>0</v>
      </c>
      <c r="AF80" s="24"/>
      <c r="AG80">
        <f t="shared" si="5"/>
        <v>1544.7511816459869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3.9117000000000002</v>
      </c>
      <c r="E81">
        <f>GT_NG!T81</f>
        <v>11.181789834736515</v>
      </c>
      <c r="F81">
        <f>GT_Spot!T81</f>
        <v>0</v>
      </c>
      <c r="G81">
        <f>PPCL_NG!T81</f>
        <v>29.5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732.05914944432197</v>
      </c>
      <c r="P81" s="36">
        <v>75.2</v>
      </c>
      <c r="Q81" s="36">
        <v>24.113509461426489</v>
      </c>
      <c r="R81" s="38">
        <v>0</v>
      </c>
      <c r="S81" s="38">
        <v>0</v>
      </c>
      <c r="T81" s="37">
        <f>SUMPRODUCT(LTA!J81:AN81,LTA!J$101:AN$101,LTA!J$105:AN$105)</f>
        <v>7.0000000000000007E-2</v>
      </c>
      <c r="U81" s="37">
        <f>SUMPRODUCT(LTA!J81:AN81,LTA!J$102:AN$102,LTA!J$105:AN$105)</f>
        <v>447.68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-230</v>
      </c>
      <c r="AA81" s="75">
        <f>STOA!J81</f>
        <v>376.20000000000005</v>
      </c>
      <c r="AB81" s="75">
        <f>-STOA!P81</f>
        <v>0</v>
      </c>
      <c r="AC81">
        <f t="shared" si="3"/>
        <v>17.867542786882371</v>
      </c>
      <c r="AD81">
        <f t="shared" si="4"/>
        <v>1547.2186059536027</v>
      </c>
      <c r="AE81">
        <f>'IDT-1'!F81</f>
        <v>0</v>
      </c>
      <c r="AF81" s="24"/>
      <c r="AG81">
        <f t="shared" si="5"/>
        <v>1547.2186059536027</v>
      </c>
      <c r="AI81" s="34">
        <f>PXIL!J81</f>
        <v>0</v>
      </c>
      <c r="AJ81" s="34">
        <f>PXIL!P81</f>
        <v>0</v>
      </c>
      <c r="AK81" s="34">
        <f>RTM_IEX!J81</f>
        <v>96.8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3.9117000000000002</v>
      </c>
      <c r="E82">
        <f>GT_NG!T82</f>
        <v>11.181789834736515</v>
      </c>
      <c r="F82">
        <f>GT_Spot!T82</f>
        <v>0</v>
      </c>
      <c r="G82">
        <f>PPCL_NG!T82</f>
        <v>29.5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776.22688354787294</v>
      </c>
      <c r="P82" s="36">
        <v>75.2</v>
      </c>
      <c r="Q82" s="36">
        <v>24.113067820333374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447.83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-223</v>
      </c>
      <c r="AA82" s="75">
        <f>STOA!J82</f>
        <v>376.20000000000005</v>
      </c>
      <c r="AB82" s="75">
        <f>-STOA!P82</f>
        <v>0</v>
      </c>
      <c r="AC82">
        <f t="shared" si="3"/>
        <v>17.811444067896634</v>
      </c>
      <c r="AD82">
        <f t="shared" si="4"/>
        <v>1554.9619971350462</v>
      </c>
      <c r="AE82">
        <f>'IDT-1'!F82</f>
        <v>-16.722000000000001</v>
      </c>
      <c r="AF82" s="24"/>
      <c r="AG82">
        <f t="shared" si="5"/>
        <v>1538.2399971350462</v>
      </c>
      <c r="AI82" s="34">
        <f>PXIL!J82</f>
        <v>0</v>
      </c>
      <c r="AJ82" s="34">
        <f>PXIL!P82</f>
        <v>0</v>
      </c>
      <c r="AK82" s="34">
        <f>RTM_IEX!J82</f>
        <v>53.24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3.9117000000000002</v>
      </c>
      <c r="E83">
        <f>GT_NG!T83</f>
        <v>11.181789834736515</v>
      </c>
      <c r="F83">
        <f>GT_Spot!T83</f>
        <v>0</v>
      </c>
      <c r="G83">
        <f>PPCL_NG!T83</f>
        <v>29.5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826.75677488282463</v>
      </c>
      <c r="P83" s="36">
        <v>75.2</v>
      </c>
      <c r="Q83" s="36">
        <v>24.113067820333374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448.07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-183</v>
      </c>
      <c r="AA83" s="75">
        <f>STOA!J83</f>
        <v>376.20000000000005</v>
      </c>
      <c r="AB83" s="75">
        <f>-STOA!P83</f>
        <v>0</v>
      </c>
      <c r="AC83">
        <f t="shared" si="3"/>
        <v>17.612144561200299</v>
      </c>
      <c r="AD83">
        <f t="shared" si="4"/>
        <v>1572.6911879766944</v>
      </c>
      <c r="AE83">
        <f>'IDT-1'!F83</f>
        <v>-46.707999999999998</v>
      </c>
      <c r="AF83" s="24"/>
      <c r="AG83">
        <f t="shared" si="5"/>
        <v>1525.9831879766944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3.9117000000000002</v>
      </c>
      <c r="E84">
        <f>GT_NG!T84</f>
        <v>11.181789834736515</v>
      </c>
      <c r="F84">
        <f>GT_Spot!T84</f>
        <v>0</v>
      </c>
      <c r="G84">
        <f>PPCL_NG!T84</f>
        <v>29.5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753.70013010832167</v>
      </c>
      <c r="P84" s="36">
        <v>75.2</v>
      </c>
      <c r="Q84" s="36">
        <v>24.113067820333374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447.78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-71.02</v>
      </c>
      <c r="AA84" s="75">
        <f>STOA!J84</f>
        <v>376.20000000000005</v>
      </c>
      <c r="AB84" s="75">
        <f>-STOA!P84</f>
        <v>0</v>
      </c>
      <c r="AC84">
        <f t="shared" si="3"/>
        <v>16.061302642471198</v>
      </c>
      <c r="AD84">
        <f t="shared" si="4"/>
        <v>1602.8753851209206</v>
      </c>
      <c r="AE84">
        <f>'IDT-1'!F84</f>
        <v>-69.659000000000006</v>
      </c>
      <c r="AF84" s="24"/>
      <c r="AG84">
        <f t="shared" si="5"/>
        <v>1533.2163851209204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3.9117000000000002</v>
      </c>
      <c r="E85">
        <f>GT_NG!T85</f>
        <v>11.181789834736515</v>
      </c>
      <c r="F85">
        <f>GT_Spot!T85</f>
        <v>0</v>
      </c>
      <c r="G85">
        <f>PPCL_NG!T85</f>
        <v>29.5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821.94628060458956</v>
      </c>
      <c r="P85" s="36">
        <v>75.2</v>
      </c>
      <c r="Q85" s="36">
        <v>24.113067820333374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447.96999999999997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-177</v>
      </c>
      <c r="AA85" s="75">
        <f>STOA!J85</f>
        <v>376.20000000000005</v>
      </c>
      <c r="AB85" s="75">
        <f>-STOA!P85</f>
        <v>0</v>
      </c>
      <c r="AC85">
        <f t="shared" si="3"/>
        <v>17.338100895974755</v>
      </c>
      <c r="AD85">
        <f t="shared" si="4"/>
        <v>1594.0547373636848</v>
      </c>
      <c r="AE85">
        <f>'IDT-1'!F85</f>
        <v>-67.016000000000005</v>
      </c>
      <c r="AF85" s="24"/>
      <c r="AG85">
        <f t="shared" si="5"/>
        <v>1527.0387373636847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3.9117000000000002</v>
      </c>
      <c r="E86">
        <f>GT_NG!T86</f>
        <v>11.181789834736515</v>
      </c>
      <c r="F86">
        <f>GT_Spot!T86</f>
        <v>0</v>
      </c>
      <c r="G86">
        <f>PPCL_NG!T86</f>
        <v>29.5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819.8660179852485</v>
      </c>
      <c r="P86" s="36">
        <v>75.2</v>
      </c>
      <c r="Q86" s="36">
        <v>24.113067820333374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448.31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-177</v>
      </c>
      <c r="AA86" s="75">
        <f>STOA!J86</f>
        <v>376.20000000000005</v>
      </c>
      <c r="AB86" s="75">
        <f>-STOA!P86</f>
        <v>0</v>
      </c>
      <c r="AC86">
        <f t="shared" si="3"/>
        <v>17.322786584924554</v>
      </c>
      <c r="AD86">
        <f t="shared" si="4"/>
        <v>1592.3297890553938</v>
      </c>
      <c r="AE86">
        <f>'IDT-1'!F86</f>
        <v>-76.355999999999995</v>
      </c>
      <c r="AF86" s="24"/>
      <c r="AG86">
        <f t="shared" si="5"/>
        <v>1515.9737890553938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3.9117000000000002</v>
      </c>
      <c r="E87">
        <f>GT_NG!T87</f>
        <v>11.181789834736515</v>
      </c>
      <c r="F87">
        <f>GT_Spot!T87</f>
        <v>0</v>
      </c>
      <c r="G87">
        <f>PPCL_NG!T87</f>
        <v>29.69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839.83482358369952</v>
      </c>
      <c r="P87" s="36">
        <v>75.2</v>
      </c>
      <c r="Q87" s="36">
        <v>24.113067820333374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447.94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-177</v>
      </c>
      <c r="AA87" s="75">
        <f>STOA!J87</f>
        <v>353.65000000000003</v>
      </c>
      <c r="AB87" s="75">
        <f>-STOA!P87</f>
        <v>0</v>
      </c>
      <c r="AC87">
        <f t="shared" si="3"/>
        <v>17.298488074190924</v>
      </c>
      <c r="AD87">
        <f t="shared" si="4"/>
        <v>1589.5928931645785</v>
      </c>
      <c r="AE87">
        <f>'IDT-1'!F87</f>
        <v>-54.067999999999998</v>
      </c>
      <c r="AF87" s="24"/>
      <c r="AG87">
        <f t="shared" si="5"/>
        <v>1535.5248931645785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3.9117000000000002</v>
      </c>
      <c r="E88">
        <f>GT_NG!T88</f>
        <v>11.181789834736515</v>
      </c>
      <c r="F88">
        <f>GT_Spot!T88</f>
        <v>0</v>
      </c>
      <c r="G88">
        <f>PPCL_NG!T88</f>
        <v>29.69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840.10959633337757</v>
      </c>
      <c r="P88" s="36">
        <v>75.2</v>
      </c>
      <c r="Q88" s="36">
        <v>24.113067820333374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448.52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-76</v>
      </c>
      <c r="AA88" s="75">
        <f>STOA!J88</f>
        <v>353.65000000000003</v>
      </c>
      <c r="AB88" s="75">
        <f>-STOA!P88</f>
        <v>0</v>
      </c>
      <c r="AC88">
        <f t="shared" si="3"/>
        <v>16.409319194646361</v>
      </c>
      <c r="AD88">
        <f t="shared" si="4"/>
        <v>1692.3368347938012</v>
      </c>
      <c r="AE88">
        <f>'IDT-1'!F88</f>
        <v>-142.429</v>
      </c>
      <c r="AF88" s="24"/>
      <c r="AG88">
        <f t="shared" si="5"/>
        <v>1549.9078347938012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3.9117000000000002</v>
      </c>
      <c r="E89">
        <f>GT_NG!T89</f>
        <v>11.181789834736515</v>
      </c>
      <c r="F89">
        <f>GT_Spot!T89</f>
        <v>0</v>
      </c>
      <c r="G89">
        <f>PPCL_NG!T89</f>
        <v>29.69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833.58376136603113</v>
      </c>
      <c r="P89" s="36">
        <v>75.2</v>
      </c>
      <c r="Q89" s="36">
        <v>24.113067820333374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443.96999999999997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-34</v>
      </c>
      <c r="AA89" s="75">
        <f>STOA!J89</f>
        <v>353.65000000000003</v>
      </c>
      <c r="AB89" s="75">
        <f>-STOA!P89</f>
        <v>0</v>
      </c>
      <c r="AC89">
        <f t="shared" si="3"/>
        <v>16.249704954278346</v>
      </c>
      <c r="AD89">
        <f t="shared" si="4"/>
        <v>1688.420614066823</v>
      </c>
      <c r="AE89">
        <f>'IDT-1'!F89</f>
        <v>-157.999</v>
      </c>
      <c r="AF89" s="24"/>
      <c r="AG89">
        <f t="shared" si="5"/>
        <v>1530.4216140668229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-35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3.9117000000000002</v>
      </c>
      <c r="E90">
        <f>GT_NG!T90</f>
        <v>11.181789834736515</v>
      </c>
      <c r="F90">
        <f>GT_Spot!T90</f>
        <v>0</v>
      </c>
      <c r="G90">
        <f>PPCL_NG!T90</f>
        <v>29.69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836.25484343049766</v>
      </c>
      <c r="P90" s="36">
        <v>75.2</v>
      </c>
      <c r="Q90" s="36">
        <v>24.113067820333374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443.96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353.65000000000003</v>
      </c>
      <c r="AB90" s="75">
        <f>-STOA!P90</f>
        <v>0</v>
      </c>
      <c r="AC90">
        <f t="shared" si="3"/>
        <v>15.971266140691011</v>
      </c>
      <c r="AD90">
        <f t="shared" si="4"/>
        <v>1725.3601349448766</v>
      </c>
      <c r="AE90">
        <f>'IDT-1'!F90</f>
        <v>-171.898</v>
      </c>
      <c r="AF90" s="24"/>
      <c r="AG90">
        <f t="shared" si="5"/>
        <v>1553.4621349448767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-35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3.9117000000000002</v>
      </c>
      <c r="E91">
        <f>GT_NG!T91</f>
        <v>11.181789834736515</v>
      </c>
      <c r="F91">
        <f>GT_Spot!T91</f>
        <v>0</v>
      </c>
      <c r="G91">
        <f>PPCL_NG!T91</f>
        <v>29.69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827.74305911563079</v>
      </c>
      <c r="P91" s="36">
        <v>75.2</v>
      </c>
      <c r="Q91" s="36">
        <v>24.113067820333374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443.63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-128</v>
      </c>
      <c r="AA91" s="75">
        <f>STOA!J91</f>
        <v>353.65000000000003</v>
      </c>
      <c r="AB91" s="75">
        <f>-STOA!P91</f>
        <v>0</v>
      </c>
      <c r="AC91">
        <f t="shared" si="3"/>
        <v>16.985468123950206</v>
      </c>
      <c r="AD91">
        <f t="shared" si="4"/>
        <v>1592.5041486467508</v>
      </c>
      <c r="AE91">
        <f>'IDT-1'!F91</f>
        <v>-23.641999999999999</v>
      </c>
      <c r="AF91" s="24"/>
      <c r="AG91">
        <f t="shared" si="5"/>
        <v>1568.8621486467507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3.9117000000000002</v>
      </c>
      <c r="E92">
        <f>GT_NG!T92</f>
        <v>11.181789834736515</v>
      </c>
      <c r="F92">
        <f>GT_Spot!T92</f>
        <v>0</v>
      </c>
      <c r="G92">
        <f>PPCL_NG!T92</f>
        <v>29.69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836.25484343049766</v>
      </c>
      <c r="P92" s="36">
        <v>75.2</v>
      </c>
      <c r="Q92" s="36">
        <v>24.113067820333374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443.48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-90</v>
      </c>
      <c r="AA92" s="75">
        <f>STOA!J92</f>
        <v>353.65000000000003</v>
      </c>
      <c r="AB92" s="75">
        <f>-STOA!P92</f>
        <v>0</v>
      </c>
      <c r="AC92">
        <f t="shared" si="3"/>
        <v>16.632901704855662</v>
      </c>
      <c r="AD92">
        <f t="shared" si="4"/>
        <v>1649.2184993807123</v>
      </c>
      <c r="AE92">
        <f>'IDT-1'!F92</f>
        <v>-43.247999999999998</v>
      </c>
      <c r="AF92" s="24"/>
      <c r="AG92">
        <f t="shared" si="5"/>
        <v>1605.9704993807122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3.9117000000000002</v>
      </c>
      <c r="E93">
        <f>GT_NG!T93</f>
        <v>11.181789834736515</v>
      </c>
      <c r="F93">
        <f>GT_Spot!T93</f>
        <v>0</v>
      </c>
      <c r="G93">
        <f>PPCL_NG!T93</f>
        <v>29.69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852.30186915050751</v>
      </c>
      <c r="P93" s="36">
        <v>75.2</v>
      </c>
      <c r="Q93" s="36">
        <v>24.113067820333374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424.83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-48</v>
      </c>
      <c r="AA93" s="75">
        <f>STOA!J93</f>
        <v>353.65000000000003</v>
      </c>
      <c r="AB93" s="75">
        <f>-STOA!P93</f>
        <v>0</v>
      </c>
      <c r="AC93">
        <f t="shared" si="3"/>
        <v>16.059551624815636</v>
      </c>
      <c r="AD93">
        <f t="shared" si="4"/>
        <v>1709.1888751807619</v>
      </c>
      <c r="AE93">
        <f>'IDT-1'!F93</f>
        <v>-64.582999999999998</v>
      </c>
      <c r="AF93" s="24"/>
      <c r="AG93">
        <f t="shared" si="5"/>
        <v>1644.6058751807618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3.9117000000000002</v>
      </c>
      <c r="E94">
        <f>GT_NG!T94</f>
        <v>11.181789834736515</v>
      </c>
      <c r="F94">
        <f>GT_Spot!T94</f>
        <v>0</v>
      </c>
      <c r="G94">
        <f>PPCL_NG!T94</f>
        <v>29.69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852.30186915050751</v>
      </c>
      <c r="P94" s="36">
        <v>75.2</v>
      </c>
      <c r="Q94" s="36">
        <v>24.113067820333374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404.97999999999996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-22</v>
      </c>
      <c r="AA94" s="75">
        <f>STOA!J94</f>
        <v>353.65000000000003</v>
      </c>
      <c r="AB94" s="75">
        <f>-STOA!P94</f>
        <v>0</v>
      </c>
      <c r="AC94">
        <f t="shared" si="3"/>
        <v>15.824408309238558</v>
      </c>
      <c r="AD94">
        <f t="shared" si="4"/>
        <v>1734.9340184963389</v>
      </c>
      <c r="AE94">
        <f>'IDT-1'!F94</f>
        <v>-78.998999999999995</v>
      </c>
      <c r="AF94" s="24"/>
      <c r="AG94">
        <f t="shared" si="5"/>
        <v>1655.9350184963389</v>
      </c>
      <c r="AI94" s="34">
        <f>PXIL!J94</f>
        <v>0</v>
      </c>
      <c r="AJ94" s="34">
        <f>PXIL!P94</f>
        <v>0</v>
      </c>
      <c r="AK94" s="34">
        <f>RTM_IEX!J94</f>
        <v>19.36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3.9117000000000002</v>
      </c>
      <c r="E95">
        <f>GT_NG!T95</f>
        <v>11.181789834736515</v>
      </c>
      <c r="F95">
        <f>GT_Spot!T95</f>
        <v>0</v>
      </c>
      <c r="G95">
        <f>PPCL_NG!T95</f>
        <v>29.69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895.7706278735011</v>
      </c>
      <c r="P95" s="36">
        <v>75.2</v>
      </c>
      <c r="Q95" s="36">
        <v>24.113067820333374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391.15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</v>
      </c>
      <c r="AA95" s="75">
        <f>STOA!J95</f>
        <v>353.65000000000003</v>
      </c>
      <c r="AB95" s="75">
        <f>-STOA!P95</f>
        <v>0</v>
      </c>
      <c r="AC95">
        <f t="shared" si="3"/>
        <v>15.817201983256757</v>
      </c>
      <c r="AD95">
        <f t="shared" si="4"/>
        <v>1756.2199835453143</v>
      </c>
      <c r="AE95">
        <f>'IDT-1'!F95</f>
        <v>-85.341999999999999</v>
      </c>
      <c r="AF95" s="24"/>
      <c r="AG95">
        <f t="shared" si="5"/>
        <v>1670.8779835453142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3.9117000000000002</v>
      </c>
      <c r="E96">
        <f>GT_NG!T96</f>
        <v>11.181789834736515</v>
      </c>
      <c r="F96">
        <f>GT_Spot!T96</f>
        <v>0</v>
      </c>
      <c r="G96">
        <f>PPCL_NG!T96</f>
        <v>29.69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908.71705181641369</v>
      </c>
      <c r="P96" s="36">
        <v>75.2</v>
      </c>
      <c r="Q96" s="36">
        <v>24.113067820333374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377.25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-8</v>
      </c>
      <c r="AA96" s="75">
        <f>STOA!J96</f>
        <v>353.65000000000003</v>
      </c>
      <c r="AB96" s="75">
        <f>-STOA!P96</f>
        <v>0</v>
      </c>
      <c r="AC96">
        <f t="shared" si="3"/>
        <v>15.782176131387798</v>
      </c>
      <c r="AD96">
        <f t="shared" si="4"/>
        <v>1758.3014333400959</v>
      </c>
      <c r="AE96">
        <f>'IDT-1'!F96</f>
        <v>-91.685000000000002</v>
      </c>
      <c r="AF96" s="24"/>
      <c r="AG96">
        <f t="shared" si="5"/>
        <v>1666.6164333400959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3.9117000000000002</v>
      </c>
      <c r="E97">
        <f>GT_NG!T97</f>
        <v>11.181789834736515</v>
      </c>
      <c r="F97">
        <f>GT_Spot!T97</f>
        <v>0</v>
      </c>
      <c r="G97">
        <f>PPCL_NG!T97</f>
        <v>29.69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913.67899329340457</v>
      </c>
      <c r="P97" s="36">
        <v>75.2</v>
      </c>
      <c r="Q97" s="36">
        <v>24.113067820333374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364.18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</v>
      </c>
      <c r="AA97" s="75">
        <f>STOA!J97</f>
        <v>353.65000000000003</v>
      </c>
      <c r="AB97" s="75">
        <f>-STOA!P97</f>
        <v>0</v>
      </c>
      <c r="AC97">
        <f t="shared" si="3"/>
        <v>15.684190833818732</v>
      </c>
      <c r="AD97">
        <f t="shared" si="4"/>
        <v>1753.2913601146558</v>
      </c>
      <c r="AE97">
        <f>'IDT-1'!F97</f>
        <v>-97.451999999999998</v>
      </c>
      <c r="AF97" s="24"/>
      <c r="AG97">
        <f t="shared" si="5"/>
        <v>1655.8393601146558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3.9117000000000002</v>
      </c>
      <c r="E98">
        <f>GT_NG!T98</f>
        <v>11.181789834736515</v>
      </c>
      <c r="F98">
        <f>GT_Spot!T98</f>
        <v>0</v>
      </c>
      <c r="G98">
        <f>PPCL_NG!T98</f>
        <v>29.69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921.10126921596839</v>
      </c>
      <c r="P98" s="36">
        <v>75.2</v>
      </c>
      <c r="Q98" s="36">
        <v>24.113067820333374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351.23999999999995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</v>
      </c>
      <c r="AA98" s="75">
        <f>STOA!J98</f>
        <v>353.65000000000003</v>
      </c>
      <c r="AB98" s="75">
        <f>-STOA!P98</f>
        <v>0</v>
      </c>
      <c r="AC98">
        <f t="shared" si="3"/>
        <v>15.822075539903395</v>
      </c>
      <c r="AD98">
        <f t="shared" si="4"/>
        <v>1726.635751331135</v>
      </c>
      <c r="AE98">
        <f>'IDT-1'!F98</f>
        <v>-92.262</v>
      </c>
      <c r="AF98" s="24"/>
      <c r="AG98">
        <f t="shared" si="5"/>
        <v>1634.3737513311351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9.3188729999999914E-2</v>
      </c>
      <c r="E99">
        <f t="shared" si="6"/>
        <v>0.26638967750895726</v>
      </c>
      <c r="F99">
        <f t="shared" si="6"/>
        <v>0</v>
      </c>
      <c r="G99">
        <f t="shared" si="6"/>
        <v>0.69825604216983295</v>
      </c>
      <c r="H99">
        <f t="shared" si="6"/>
        <v>0</v>
      </c>
      <c r="I99">
        <f t="shared" si="6"/>
        <v>-3.9119999999999946E-2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16.321274608878682</v>
      </c>
      <c r="P99" s="36">
        <f t="shared" si="6"/>
        <v>1.4108991576218821</v>
      </c>
      <c r="Q99" s="36">
        <f t="shared" si="6"/>
        <v>0.40685743310549005</v>
      </c>
      <c r="R99" s="38">
        <f>SUM(R3:R98)/4000</f>
        <v>0.26453626129337388</v>
      </c>
      <c r="S99" s="38">
        <f t="shared" si="6"/>
        <v>0</v>
      </c>
      <c r="T99" s="37">
        <f t="shared" si="6"/>
        <v>0.86229499999999981</v>
      </c>
      <c r="U99" s="37">
        <f t="shared" si="6"/>
        <v>10.199334093499999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-1.2627550000000001</v>
      </c>
      <c r="AA99" s="75">
        <f t="shared" si="6"/>
        <v>8.4968725000000074</v>
      </c>
      <c r="AB99" s="75">
        <f t="shared" si="6"/>
        <v>0</v>
      </c>
      <c r="AC99">
        <f t="shared" si="6"/>
        <v>0.35990027274065034</v>
      </c>
      <c r="AD99">
        <f t="shared" si="6"/>
        <v>36.967328231337554</v>
      </c>
      <c r="AE99">
        <f t="shared" si="6"/>
        <v>-0.34501700000000002</v>
      </c>
      <c r="AG99">
        <f t="shared" si="6"/>
        <v>36.622311231337562</v>
      </c>
      <c r="AI99">
        <f t="shared" si="6"/>
        <v>0</v>
      </c>
      <c r="AJ99">
        <f t="shared" si="6"/>
        <v>0</v>
      </c>
      <c r="AK99">
        <f t="shared" si="6"/>
        <v>8.4699999999999998E-2</v>
      </c>
      <c r="AL99">
        <f t="shared" si="6"/>
        <v>-0.47549999999999998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45105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0.62208000000000008</v>
      </c>
      <c r="E3">
        <f>GT_NG!S3</f>
        <v>1.7577260356818869</v>
      </c>
      <c r="F3">
        <f>GT_Spot!S3</f>
        <v>0</v>
      </c>
      <c r="G3">
        <f>PPCL_NG!S3</f>
        <v>46.056969936188402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41.62693032956706</v>
      </c>
      <c r="P3" s="36">
        <v>0</v>
      </c>
      <c r="Q3" s="36">
        <v>0</v>
      </c>
      <c r="R3" s="38">
        <v>0</v>
      </c>
      <c r="S3" s="38">
        <v>0.36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69.7</v>
      </c>
      <c r="AB3" s="75">
        <f>-STOA!Q3</f>
        <v>0</v>
      </c>
      <c r="AC3">
        <f>SUMIF(B3:AB3,"&gt;0")*$AC$2-SUMIF(B3:AB3,"&lt;0")*($AC$2/(1-$AC$2))+SUMIF(AI3:AR3,"&gt;0")*$AC$2-SUMIF(AI3:AR3,"&lt;0")*($AC$2/(1-$AC$2))</f>
        <v>1.4139715855898563</v>
      </c>
      <c r="AD3">
        <f>SUM(B3:AB3,AI3:AR3)-AC3</f>
        <v>158.15973471584752</v>
      </c>
      <c r="AE3">
        <f>'IDT-1'!E3</f>
        <v>0</v>
      </c>
      <c r="AF3" s="24"/>
      <c r="AG3">
        <f>SUM(AD3:AF3)+AT3</f>
        <v>158.15973471584752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0.62208000000000008</v>
      </c>
      <c r="E4">
        <f>GT_NG!S4</f>
        <v>1.7577260356818869</v>
      </c>
      <c r="F4">
        <f>GT_Spot!S4</f>
        <v>0</v>
      </c>
      <c r="G4">
        <f>PPCL_NG!S4</f>
        <v>46.056969936188402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40.72258049239904</v>
      </c>
      <c r="P4" s="36">
        <v>0</v>
      </c>
      <c r="Q4" s="36">
        <v>0</v>
      </c>
      <c r="R4" s="38">
        <v>0</v>
      </c>
      <c r="S4" s="38">
        <v>0.36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1.4060133070227778</v>
      </c>
      <c r="AD4">
        <f t="shared" ref="AD4:AD67" si="1">SUM(B4:AB4,AI4:AR4)-AC4</f>
        <v>157.26334315724654</v>
      </c>
      <c r="AE4">
        <f>'IDT-1'!E4</f>
        <v>0</v>
      </c>
      <c r="AF4" s="24"/>
      <c r="AG4">
        <f t="shared" ref="AG4:AG67" si="2">SUM(AD4:AF4)+AT4</f>
        <v>157.26334315724654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0.62208000000000008</v>
      </c>
      <c r="E5">
        <f>GT_NG!S5</f>
        <v>1.7577260356818869</v>
      </c>
      <c r="F5">
        <f>GT_Spot!S5</f>
        <v>0</v>
      </c>
      <c r="G5">
        <f>PPCL_NG!S5</f>
        <v>46.056969936188402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40.662193492933568</v>
      </c>
      <c r="P5" s="36">
        <v>0</v>
      </c>
      <c r="Q5" s="36">
        <v>0</v>
      </c>
      <c r="R5" s="38">
        <v>0</v>
      </c>
      <c r="S5" s="38">
        <v>0.36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69.7</v>
      </c>
      <c r="AB5" s="75">
        <f>-STOA!Q5</f>
        <v>0</v>
      </c>
      <c r="AC5">
        <f t="shared" si="0"/>
        <v>1.4054819014274818</v>
      </c>
      <c r="AD5">
        <f t="shared" si="1"/>
        <v>157.20348756337637</v>
      </c>
      <c r="AE5">
        <f>'IDT-1'!E5</f>
        <v>0</v>
      </c>
      <c r="AF5" s="24"/>
      <c r="AG5">
        <f t="shared" si="2"/>
        <v>157.20348756337637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0.62208000000000008</v>
      </c>
      <c r="E6">
        <f>GT_NG!S6</f>
        <v>1.7577260356818869</v>
      </c>
      <c r="F6">
        <f>GT_Spot!S6</f>
        <v>0</v>
      </c>
      <c r="G6">
        <f>PPCL_NG!S6</f>
        <v>46.056969936188402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40.648240306723096</v>
      </c>
      <c r="P6" s="36">
        <v>0</v>
      </c>
      <c r="Q6" s="36">
        <v>0</v>
      </c>
      <c r="R6" s="38">
        <v>0</v>
      </c>
      <c r="S6" s="38">
        <v>0.36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69.7</v>
      </c>
      <c r="AB6" s="75">
        <f>-STOA!Q6</f>
        <v>0</v>
      </c>
      <c r="AC6">
        <f t="shared" si="0"/>
        <v>1.4053591133888295</v>
      </c>
      <c r="AD6">
        <f t="shared" si="1"/>
        <v>157.18965716520455</v>
      </c>
      <c r="AE6">
        <f>'IDT-1'!E6</f>
        <v>0</v>
      </c>
      <c r="AF6" s="24"/>
      <c r="AG6">
        <f t="shared" si="2"/>
        <v>157.18965716520455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0.62208000000000008</v>
      </c>
      <c r="E7">
        <f>GT_NG!S7</f>
        <v>1.7577260356818869</v>
      </c>
      <c r="F7">
        <f>GT_Spot!S7</f>
        <v>0</v>
      </c>
      <c r="G7">
        <f>PPCL_NG!S7</f>
        <v>46.056969936188402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40.520026310748428</v>
      </c>
      <c r="P7" s="36">
        <v>0</v>
      </c>
      <c r="Q7" s="36">
        <v>0</v>
      </c>
      <c r="R7" s="38">
        <v>0</v>
      </c>
      <c r="S7" s="38">
        <v>0.36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69.7</v>
      </c>
      <c r="AB7" s="75">
        <f>-STOA!Q7</f>
        <v>0</v>
      </c>
      <c r="AC7">
        <f t="shared" si="0"/>
        <v>1.5817933806681586</v>
      </c>
      <c r="AD7">
        <f t="shared" si="1"/>
        <v>136.88500890195056</v>
      </c>
      <c r="AE7">
        <f>'IDT-1'!E7</f>
        <v>0</v>
      </c>
      <c r="AF7" s="24"/>
      <c r="AG7">
        <f t="shared" si="2"/>
        <v>136.88500890195056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0.62208000000000008</v>
      </c>
      <c r="E8">
        <f>GT_NG!S8</f>
        <v>1.7577260356818869</v>
      </c>
      <c r="F8">
        <f>GT_Spot!S8</f>
        <v>0</v>
      </c>
      <c r="G8">
        <f>PPCL_NG!S8</f>
        <v>46.056969936188402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40.419119336665858</v>
      </c>
      <c r="P8" s="36">
        <v>0</v>
      </c>
      <c r="Q8" s="36">
        <v>0</v>
      </c>
      <c r="R8" s="38">
        <v>0</v>
      </c>
      <c r="S8" s="38">
        <v>0.36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69.7</v>
      </c>
      <c r="AB8" s="75">
        <f>-STOA!Q8</f>
        <v>0</v>
      </c>
      <c r="AC8">
        <f t="shared" si="0"/>
        <v>1.5809053992962321</v>
      </c>
      <c r="AD8">
        <f t="shared" si="1"/>
        <v>136.78498990923993</v>
      </c>
      <c r="AE8">
        <f>'IDT-1'!E8</f>
        <v>0</v>
      </c>
      <c r="AF8" s="24"/>
      <c r="AG8">
        <f t="shared" si="2"/>
        <v>136.78498990923993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0.62208000000000008</v>
      </c>
      <c r="E9">
        <f>GT_NG!S9</f>
        <v>1.7577260356818869</v>
      </c>
      <c r="F9">
        <f>GT_Spot!S9</f>
        <v>0</v>
      </c>
      <c r="G9">
        <f>PPCL_NG!S9</f>
        <v>46.056969936188402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40.419041880626501</v>
      </c>
      <c r="P9" s="36">
        <v>0</v>
      </c>
      <c r="Q9" s="36">
        <v>0</v>
      </c>
      <c r="R9" s="38">
        <v>0</v>
      </c>
      <c r="S9" s="38">
        <v>0.36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69.7</v>
      </c>
      <c r="AB9" s="75">
        <f>-STOA!Q9</f>
        <v>0</v>
      </c>
      <c r="AC9">
        <f t="shared" si="0"/>
        <v>1.5809047176830855</v>
      </c>
      <c r="AD9">
        <f t="shared" si="1"/>
        <v>136.78491313481371</v>
      </c>
      <c r="AE9">
        <f>'IDT-1'!E9</f>
        <v>0</v>
      </c>
      <c r="AF9" s="24"/>
      <c r="AG9">
        <f t="shared" si="2"/>
        <v>136.78491313481371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0.62208000000000008</v>
      </c>
      <c r="E10">
        <f>GT_NG!S10</f>
        <v>1.7577260356818869</v>
      </c>
      <c r="F10">
        <f>GT_Spot!S10</f>
        <v>0</v>
      </c>
      <c r="G10">
        <f>PPCL_NG!S10</f>
        <v>46.056969936188402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40.419041880626501</v>
      </c>
      <c r="P10" s="36">
        <v>0</v>
      </c>
      <c r="Q10" s="36">
        <v>0</v>
      </c>
      <c r="R10" s="38">
        <v>0</v>
      </c>
      <c r="S10" s="38">
        <v>0.36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69.7</v>
      </c>
      <c r="AB10" s="75">
        <f>-STOA!Q10</f>
        <v>0</v>
      </c>
      <c r="AC10">
        <f t="shared" si="0"/>
        <v>1.5809047176830855</v>
      </c>
      <c r="AD10">
        <f t="shared" si="1"/>
        <v>136.78491313481371</v>
      </c>
      <c r="AE10">
        <f>'IDT-1'!E10</f>
        <v>0</v>
      </c>
      <c r="AF10" s="24"/>
      <c r="AG10">
        <f t="shared" si="2"/>
        <v>136.78491313481371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0.62208000000000008</v>
      </c>
      <c r="E11">
        <f>GT_NG!S11</f>
        <v>1.7577260356818869</v>
      </c>
      <c r="F11">
        <f>GT_Spot!S11</f>
        <v>0</v>
      </c>
      <c r="G11">
        <f>PPCL_NG!S11</f>
        <v>46.056969936188402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40.419041880626501</v>
      </c>
      <c r="P11" s="36">
        <v>0</v>
      </c>
      <c r="Q11" s="36">
        <v>0</v>
      </c>
      <c r="R11" s="38">
        <v>0</v>
      </c>
      <c r="S11" s="38">
        <v>0.36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69.7</v>
      </c>
      <c r="AB11" s="75">
        <f>-STOA!Q11</f>
        <v>0</v>
      </c>
      <c r="AC11">
        <f t="shared" si="0"/>
        <v>1.5809047176830855</v>
      </c>
      <c r="AD11">
        <f t="shared" si="1"/>
        <v>136.78491313481371</v>
      </c>
      <c r="AE11">
        <f>'IDT-1'!E11</f>
        <v>0</v>
      </c>
      <c r="AF11" s="24"/>
      <c r="AG11">
        <f t="shared" si="2"/>
        <v>136.78491313481371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0.62208000000000008</v>
      </c>
      <c r="E12">
        <f>GT_NG!S12</f>
        <v>1.8085273661929242</v>
      </c>
      <c r="F12">
        <f>GT_Spot!S12</f>
        <v>0</v>
      </c>
      <c r="G12">
        <f>PPCL_NG!S12</f>
        <v>46.36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40.402745338433753</v>
      </c>
      <c r="P12" s="36">
        <v>0</v>
      </c>
      <c r="Q12" s="36">
        <v>0</v>
      </c>
      <c r="R12" s="38">
        <v>0</v>
      </c>
      <c r="S12" s="38">
        <v>0.36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69.7</v>
      </c>
      <c r="AB12" s="75">
        <f>-STOA!Q12</f>
        <v>0</v>
      </c>
      <c r="AC12">
        <f t="shared" si="0"/>
        <v>1.5838750243818287</v>
      </c>
      <c r="AD12">
        <f t="shared" si="1"/>
        <v>137.11947768024487</v>
      </c>
      <c r="AE12">
        <f>'IDT-1'!E12</f>
        <v>0</v>
      </c>
      <c r="AF12" s="24"/>
      <c r="AG12">
        <f t="shared" si="2"/>
        <v>137.11947768024487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0.62208000000000008</v>
      </c>
      <c r="E13">
        <f>GT_NG!S13</f>
        <v>1.8085273661929242</v>
      </c>
      <c r="F13">
        <f>GT_Spot!S13</f>
        <v>0</v>
      </c>
      <c r="G13">
        <f>PPCL_NG!S13</f>
        <v>46.36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40.402745338433753</v>
      </c>
      <c r="P13" s="36">
        <v>0</v>
      </c>
      <c r="Q13" s="36">
        <v>0</v>
      </c>
      <c r="R13" s="38">
        <v>0</v>
      </c>
      <c r="S13" s="38">
        <v>0.36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-20</v>
      </c>
      <c r="AA13" s="75">
        <f>STOA!K13</f>
        <v>69.7</v>
      </c>
      <c r="AB13" s="75">
        <f>-STOA!Q13</f>
        <v>0</v>
      </c>
      <c r="AC13">
        <f t="shared" si="0"/>
        <v>1.5838750243818287</v>
      </c>
      <c r="AD13">
        <f t="shared" si="1"/>
        <v>137.11947768024487</v>
      </c>
      <c r="AE13">
        <f>'IDT-1'!E13</f>
        <v>0</v>
      </c>
      <c r="AF13" s="24"/>
      <c r="AG13">
        <f t="shared" si="2"/>
        <v>137.11947768024487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0.62208000000000008</v>
      </c>
      <c r="E14">
        <f>GT_NG!S14</f>
        <v>1.8085273661929242</v>
      </c>
      <c r="F14">
        <f>GT_Spot!S14</f>
        <v>0</v>
      </c>
      <c r="G14">
        <f>PPCL_NG!S14</f>
        <v>46.36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40.402745338433753</v>
      </c>
      <c r="P14" s="36">
        <v>0</v>
      </c>
      <c r="Q14" s="36">
        <v>0</v>
      </c>
      <c r="R14" s="38">
        <v>0</v>
      </c>
      <c r="S14" s="38">
        <v>0.36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-20</v>
      </c>
      <c r="AA14" s="75">
        <f>STOA!K14</f>
        <v>69.7</v>
      </c>
      <c r="AB14" s="75">
        <f>-STOA!Q14</f>
        <v>0</v>
      </c>
      <c r="AC14">
        <f t="shared" si="0"/>
        <v>1.5838750243818287</v>
      </c>
      <c r="AD14">
        <f t="shared" si="1"/>
        <v>137.11947768024487</v>
      </c>
      <c r="AE14">
        <f>'IDT-1'!E14</f>
        <v>0</v>
      </c>
      <c r="AF14" s="24"/>
      <c r="AG14">
        <f t="shared" si="2"/>
        <v>137.11947768024487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0.62208000000000008</v>
      </c>
      <c r="E15">
        <f>GT_NG!S15</f>
        <v>1.8085273661929242</v>
      </c>
      <c r="F15">
        <f>GT_Spot!S15</f>
        <v>0</v>
      </c>
      <c r="G15">
        <f>PPCL_NG!S15</f>
        <v>46.36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40.294647741559771</v>
      </c>
      <c r="P15" s="36">
        <v>0</v>
      </c>
      <c r="Q15" s="36">
        <v>0</v>
      </c>
      <c r="R15" s="38">
        <v>0</v>
      </c>
      <c r="S15" s="38">
        <v>0.39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-20</v>
      </c>
      <c r="AA15" s="75">
        <f>STOA!K15</f>
        <v>69.7</v>
      </c>
      <c r="AB15" s="75">
        <f>-STOA!Q15</f>
        <v>0</v>
      </c>
      <c r="AC15">
        <f t="shared" si="0"/>
        <v>1.5831877655293376</v>
      </c>
      <c r="AD15">
        <f t="shared" si="1"/>
        <v>137.04206734222336</v>
      </c>
      <c r="AE15">
        <f>'IDT-1'!E15</f>
        <v>0</v>
      </c>
      <c r="AF15" s="24"/>
      <c r="AG15">
        <f t="shared" si="2"/>
        <v>137.04206734222336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0.62208000000000008</v>
      </c>
      <c r="E16">
        <f>GT_NG!S16</f>
        <v>1.8076900498972703</v>
      </c>
      <c r="F16">
        <f>GT_Spot!S16</f>
        <v>0</v>
      </c>
      <c r="G16">
        <f>PPCL_NG!S16</f>
        <v>46.36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40.281868394618442</v>
      </c>
      <c r="P16" s="36">
        <v>0</v>
      </c>
      <c r="Q16" s="36">
        <v>0</v>
      </c>
      <c r="R16" s="38">
        <v>0</v>
      </c>
      <c r="S16" s="38">
        <v>0.39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-20</v>
      </c>
      <c r="AA16" s="75">
        <f>STOA!K16</f>
        <v>69.7</v>
      </c>
      <c r="AB16" s="75">
        <f>-STOA!Q16</f>
        <v>0</v>
      </c>
      <c r="AC16">
        <f t="shared" si="0"/>
        <v>1.5830679388928521</v>
      </c>
      <c r="AD16">
        <f t="shared" si="1"/>
        <v>137.02857050562289</v>
      </c>
      <c r="AE16">
        <f>'IDT-1'!E16</f>
        <v>0</v>
      </c>
      <c r="AF16" s="24"/>
      <c r="AG16">
        <f t="shared" si="2"/>
        <v>137.02857050562289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0.62208000000000008</v>
      </c>
      <c r="E17">
        <f>GT_NG!S17</f>
        <v>1.8076900498972703</v>
      </c>
      <c r="F17">
        <f>GT_Spot!S17</f>
        <v>0</v>
      </c>
      <c r="G17">
        <f>PPCL_NG!S17</f>
        <v>46.36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40.27834044476085</v>
      </c>
      <c r="P17" s="36">
        <v>0</v>
      </c>
      <c r="Q17" s="36">
        <v>0</v>
      </c>
      <c r="R17" s="38">
        <v>0</v>
      </c>
      <c r="S17" s="38">
        <v>0.4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-20</v>
      </c>
      <c r="AA17" s="75">
        <f>STOA!K17</f>
        <v>69.7</v>
      </c>
      <c r="AB17" s="75">
        <f>-STOA!Q17</f>
        <v>0</v>
      </c>
      <c r="AC17">
        <f t="shared" si="0"/>
        <v>1.5831248929341055</v>
      </c>
      <c r="AD17">
        <f t="shared" si="1"/>
        <v>137.03498560172403</v>
      </c>
      <c r="AE17">
        <f>'IDT-1'!E17</f>
        <v>0</v>
      </c>
      <c r="AF17" s="24"/>
      <c r="AG17">
        <f t="shared" si="2"/>
        <v>137.03498560172403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0.62208000000000008</v>
      </c>
      <c r="E18">
        <f>GT_NG!S18</f>
        <v>1.8076900498972703</v>
      </c>
      <c r="F18">
        <f>GT_Spot!S18</f>
        <v>0</v>
      </c>
      <c r="G18">
        <f>PPCL_NG!S18</f>
        <v>46.36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40.167372562633851</v>
      </c>
      <c r="P18" s="36">
        <v>0</v>
      </c>
      <c r="Q18" s="36">
        <v>0</v>
      </c>
      <c r="R18" s="38">
        <v>0</v>
      </c>
      <c r="S18" s="38">
        <v>0.4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-20</v>
      </c>
      <c r="AA18" s="75">
        <f>STOA!K18</f>
        <v>69.7</v>
      </c>
      <c r="AB18" s="75">
        <f>-STOA!Q18</f>
        <v>0</v>
      </c>
      <c r="AC18">
        <f t="shared" si="0"/>
        <v>1.5821483755713879</v>
      </c>
      <c r="AD18">
        <f t="shared" si="1"/>
        <v>136.92499423695975</v>
      </c>
      <c r="AE18">
        <f>'IDT-1'!E18</f>
        <v>0</v>
      </c>
      <c r="AF18" s="24"/>
      <c r="AG18">
        <f t="shared" si="2"/>
        <v>136.92499423695975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0.62208000000000008</v>
      </c>
      <c r="E19">
        <f>GT_NG!S19</f>
        <v>1.8076900498972703</v>
      </c>
      <c r="F19">
        <f>GT_Spot!S19</f>
        <v>0</v>
      </c>
      <c r="G19">
        <f>PPCL_NG!S19</f>
        <v>46.36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40.110714025479545</v>
      </c>
      <c r="P19" s="36">
        <v>0</v>
      </c>
      <c r="Q19" s="36">
        <v>0</v>
      </c>
      <c r="R19" s="38">
        <v>0</v>
      </c>
      <c r="S19" s="38">
        <v>0.4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69.7</v>
      </c>
      <c r="AB19" s="75">
        <f>-STOA!Q19</f>
        <v>0</v>
      </c>
      <c r="AC19">
        <f t="shared" si="0"/>
        <v>1.7592123308883365</v>
      </c>
      <c r="AD19">
        <f t="shared" si="1"/>
        <v>116.69127174448849</v>
      </c>
      <c r="AE19">
        <f>'IDT-1'!E19</f>
        <v>0</v>
      </c>
      <c r="AF19" s="24"/>
      <c r="AG19">
        <f t="shared" si="2"/>
        <v>116.69127174448849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0.62208000000000008</v>
      </c>
      <c r="E20">
        <f>GT_NG!S20</f>
        <v>1.7569122395068977</v>
      </c>
      <c r="F20">
        <f>GT_Spot!S20</f>
        <v>0</v>
      </c>
      <c r="G20">
        <f>PPCL_NG!S20</f>
        <v>46.36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40.110714025479545</v>
      </c>
      <c r="P20" s="36">
        <v>0</v>
      </c>
      <c r="Q20" s="36">
        <v>0</v>
      </c>
      <c r="R20" s="38">
        <v>0</v>
      </c>
      <c r="S20" s="38">
        <v>0.4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69.7</v>
      </c>
      <c r="AB20" s="75">
        <f>-STOA!Q20</f>
        <v>0</v>
      </c>
      <c r="AC20">
        <f t="shared" si="0"/>
        <v>1.7587654861569011</v>
      </c>
      <c r="AD20">
        <f t="shared" si="1"/>
        <v>116.64094077882955</v>
      </c>
      <c r="AE20">
        <f>'IDT-1'!E20</f>
        <v>0</v>
      </c>
      <c r="AF20" s="24"/>
      <c r="AG20">
        <f t="shared" si="2"/>
        <v>116.64094077882955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0.62208000000000008</v>
      </c>
      <c r="E21">
        <f>GT_NG!S21</f>
        <v>1.7569122395068977</v>
      </c>
      <c r="F21">
        <f>GT_Spot!S21</f>
        <v>0</v>
      </c>
      <c r="G21">
        <f>PPCL_NG!S21</f>
        <v>46.36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40.046636584795145</v>
      </c>
      <c r="P21" s="36">
        <v>0</v>
      </c>
      <c r="Q21" s="36">
        <v>0</v>
      </c>
      <c r="R21" s="38">
        <v>0</v>
      </c>
      <c r="S21" s="38">
        <v>0.4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69.7</v>
      </c>
      <c r="AB21" s="75">
        <f>-STOA!Q21</f>
        <v>0</v>
      </c>
      <c r="AC21">
        <f t="shared" si="0"/>
        <v>1.7582016046788782</v>
      </c>
      <c r="AD21">
        <f t="shared" si="1"/>
        <v>116.57742721962317</v>
      </c>
      <c r="AE21">
        <f>'IDT-1'!E21</f>
        <v>0</v>
      </c>
      <c r="AF21" s="24"/>
      <c r="AG21">
        <f t="shared" si="2"/>
        <v>116.57742721962317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0.62208000000000008</v>
      </c>
      <c r="E22">
        <f>GT_NG!S22</f>
        <v>1.7569122395068977</v>
      </c>
      <c r="F22">
        <f>GT_Spot!S22</f>
        <v>0</v>
      </c>
      <c r="G22">
        <f>PPCL_NG!S22</f>
        <v>46.36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40.094694669015652</v>
      </c>
      <c r="P22" s="36">
        <v>0</v>
      </c>
      <c r="Q22" s="36">
        <v>0</v>
      </c>
      <c r="R22" s="38">
        <v>0</v>
      </c>
      <c r="S22" s="38">
        <v>0.4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69.7</v>
      </c>
      <c r="AB22" s="75">
        <f>-STOA!Q22</f>
        <v>0</v>
      </c>
      <c r="AC22">
        <f t="shared" si="0"/>
        <v>1.7586245158200189</v>
      </c>
      <c r="AD22">
        <f t="shared" si="1"/>
        <v>116.62506239270255</v>
      </c>
      <c r="AE22">
        <f>'IDT-1'!E22</f>
        <v>0</v>
      </c>
      <c r="AF22" s="24"/>
      <c r="AG22">
        <f t="shared" si="2"/>
        <v>116.62506239270255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0.62208000000000008</v>
      </c>
      <c r="E23">
        <f>GT_NG!S23</f>
        <v>1.7569122395068977</v>
      </c>
      <c r="F23">
        <f>GT_Spot!S23</f>
        <v>0</v>
      </c>
      <c r="G23">
        <f>PPCL_NG!S23</f>
        <v>46.36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40.104306278939632</v>
      </c>
      <c r="P23" s="36">
        <v>0</v>
      </c>
      <c r="Q23" s="36">
        <v>0</v>
      </c>
      <c r="R23" s="38">
        <v>0</v>
      </c>
      <c r="S23" s="38">
        <v>0.4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69.7</v>
      </c>
      <c r="AB23" s="75">
        <f>-STOA!Q23</f>
        <v>0</v>
      </c>
      <c r="AC23">
        <f t="shared" si="0"/>
        <v>1.7587090979873499</v>
      </c>
      <c r="AD23">
        <f t="shared" si="1"/>
        <v>116.63458942045919</v>
      </c>
      <c r="AE23">
        <f>'IDT-1'!E23</f>
        <v>0</v>
      </c>
      <c r="AF23" s="24"/>
      <c r="AG23">
        <f t="shared" si="2"/>
        <v>116.63458942045919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0.62208000000000008</v>
      </c>
      <c r="E24">
        <f>GT_NG!S24</f>
        <v>1.7569122395068977</v>
      </c>
      <c r="F24">
        <f>GT_Spot!S24</f>
        <v>0</v>
      </c>
      <c r="G24">
        <f>PPCL_NG!S24</f>
        <v>46.36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40.343802106887331</v>
      </c>
      <c r="P24" s="36">
        <v>0</v>
      </c>
      <c r="Q24" s="36">
        <v>0</v>
      </c>
      <c r="R24" s="38">
        <v>0</v>
      </c>
      <c r="S24" s="38">
        <v>0.4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69.7</v>
      </c>
      <c r="AB24" s="75">
        <f>-STOA!Q24</f>
        <v>0</v>
      </c>
      <c r="AC24">
        <f t="shared" si="0"/>
        <v>1.7608166612732896</v>
      </c>
      <c r="AD24">
        <f t="shared" si="1"/>
        <v>116.87197768512095</v>
      </c>
      <c r="AE24">
        <f>'IDT-1'!E24</f>
        <v>0</v>
      </c>
      <c r="AF24" s="24"/>
      <c r="AG24">
        <f t="shared" si="2"/>
        <v>116.87197768512095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0.62208000000000008</v>
      </c>
      <c r="E25">
        <f>GT_NG!S25</f>
        <v>1.7569122395068977</v>
      </c>
      <c r="F25">
        <f>GT_Spot!S25</f>
        <v>0</v>
      </c>
      <c r="G25">
        <f>PPCL_NG!S25</f>
        <v>46.36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40.343802106887331</v>
      </c>
      <c r="P25" s="36">
        <v>0</v>
      </c>
      <c r="Q25" s="36">
        <v>0</v>
      </c>
      <c r="R25" s="38">
        <v>0</v>
      </c>
      <c r="S25" s="38">
        <v>0.4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69.7</v>
      </c>
      <c r="AB25" s="75">
        <f>-STOA!Q25</f>
        <v>0</v>
      </c>
      <c r="AC25">
        <f t="shared" si="0"/>
        <v>1.7608166612732896</v>
      </c>
      <c r="AD25">
        <f t="shared" si="1"/>
        <v>116.87197768512095</v>
      </c>
      <c r="AE25">
        <f>'IDT-1'!E25</f>
        <v>0</v>
      </c>
      <c r="AF25" s="24"/>
      <c r="AG25">
        <f t="shared" si="2"/>
        <v>116.87197768512095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0.62208000000000008</v>
      </c>
      <c r="E26">
        <f>GT_NG!S26</f>
        <v>1.7569122395068977</v>
      </c>
      <c r="F26">
        <f>GT_Spot!S26</f>
        <v>0</v>
      </c>
      <c r="G26">
        <f>PPCL_NG!S26</f>
        <v>46.36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40.343802106887331</v>
      </c>
      <c r="P26" s="36">
        <v>0</v>
      </c>
      <c r="Q26" s="36">
        <v>0</v>
      </c>
      <c r="R26" s="38">
        <v>0</v>
      </c>
      <c r="S26" s="38">
        <v>0.4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69.7</v>
      </c>
      <c r="AB26" s="75">
        <f>-STOA!Q26</f>
        <v>0</v>
      </c>
      <c r="AC26">
        <f t="shared" si="0"/>
        <v>1.7608166612732896</v>
      </c>
      <c r="AD26">
        <f t="shared" si="1"/>
        <v>116.87197768512095</v>
      </c>
      <c r="AE26">
        <f>'IDT-1'!E26</f>
        <v>0</v>
      </c>
      <c r="AF26" s="24"/>
      <c r="AG26">
        <f t="shared" si="2"/>
        <v>116.87197768512095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0.62208000000000008</v>
      </c>
      <c r="E27">
        <f>GT_NG!S27</f>
        <v>1.8076900498972703</v>
      </c>
      <c r="F27">
        <f>GT_Spot!S27</f>
        <v>0</v>
      </c>
      <c r="G27">
        <f>PPCL_NG!S27</f>
        <v>46.056969936188402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40.283220917999998</v>
      </c>
      <c r="P27" s="36">
        <v>0</v>
      </c>
      <c r="Q27" s="36">
        <v>0</v>
      </c>
      <c r="R27" s="38">
        <v>0</v>
      </c>
      <c r="S27" s="38">
        <v>0.39999999999999997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69.7</v>
      </c>
      <c r="AB27" s="75">
        <f>-STOA!Q27</f>
        <v>0</v>
      </c>
      <c r="AC27">
        <f t="shared" si="0"/>
        <v>1.7580637269809745</v>
      </c>
      <c r="AD27">
        <f t="shared" si="1"/>
        <v>116.5618971771047</v>
      </c>
      <c r="AE27">
        <f>'IDT-1'!E27</f>
        <v>0</v>
      </c>
      <c r="AF27" s="24"/>
      <c r="AG27">
        <f t="shared" si="2"/>
        <v>116.5618971771047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0.62208000000000008</v>
      </c>
      <c r="E28">
        <f>GT_NG!S28</f>
        <v>1.8076900498972703</v>
      </c>
      <c r="F28">
        <f>GT_Spot!S28</f>
        <v>0</v>
      </c>
      <c r="G28">
        <f>PPCL_NG!S28</f>
        <v>46.056969936188402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40.337719818000004</v>
      </c>
      <c r="P28" s="36">
        <v>0</v>
      </c>
      <c r="Q28" s="36">
        <v>0</v>
      </c>
      <c r="R28" s="38">
        <v>0</v>
      </c>
      <c r="S28" s="38">
        <v>0.39999999999999997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69.7</v>
      </c>
      <c r="AB28" s="75">
        <f>-STOA!Q28</f>
        <v>0</v>
      </c>
      <c r="AC28">
        <f t="shared" si="0"/>
        <v>1.7585433173009744</v>
      </c>
      <c r="AD28">
        <f t="shared" si="1"/>
        <v>116.61591648678471</v>
      </c>
      <c r="AE28">
        <f>'IDT-1'!E28</f>
        <v>0</v>
      </c>
      <c r="AF28" s="24"/>
      <c r="AG28">
        <f t="shared" si="2"/>
        <v>116.61591648678471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0.62208000000000008</v>
      </c>
      <c r="E29">
        <f>GT_NG!S29</f>
        <v>1.8076900498972703</v>
      </c>
      <c r="F29">
        <f>GT_Spot!S29</f>
        <v>0</v>
      </c>
      <c r="G29">
        <f>PPCL_NG!S29</f>
        <v>46.056969936188402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45.177719818000007</v>
      </c>
      <c r="P29" s="36">
        <v>0</v>
      </c>
      <c r="Q29" s="36">
        <v>0</v>
      </c>
      <c r="R29" s="38">
        <v>0</v>
      </c>
      <c r="S29" s="38">
        <v>0.39999999999999997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69.7</v>
      </c>
      <c r="AB29" s="75">
        <f>-STOA!Q29</f>
        <v>0</v>
      </c>
      <c r="AC29">
        <f t="shared" si="0"/>
        <v>1.8011353173009743</v>
      </c>
      <c r="AD29">
        <f t="shared" si="1"/>
        <v>121.41332448678472</v>
      </c>
      <c r="AE29">
        <f>'IDT-1'!E29</f>
        <v>0</v>
      </c>
      <c r="AF29" s="24"/>
      <c r="AG29">
        <f t="shared" si="2"/>
        <v>121.41332448678472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0.62208000000000008</v>
      </c>
      <c r="E30">
        <f>GT_NG!S30</f>
        <v>1.8076900498972703</v>
      </c>
      <c r="F30">
        <f>GT_Spot!S30</f>
        <v>0</v>
      </c>
      <c r="G30">
        <f>PPCL_NG!S30</f>
        <v>46.056969936188402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44.944631736592221</v>
      </c>
      <c r="P30" s="36">
        <v>0</v>
      </c>
      <c r="Q30" s="36">
        <v>0</v>
      </c>
      <c r="R30" s="38">
        <v>0</v>
      </c>
      <c r="S30" s="38">
        <v>0.39999999999999997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69.7</v>
      </c>
      <c r="AB30" s="75">
        <f>-STOA!Q30</f>
        <v>0</v>
      </c>
      <c r="AC30">
        <f t="shared" si="0"/>
        <v>1.7990841421845858</v>
      </c>
      <c r="AD30">
        <f t="shared" si="1"/>
        <v>121.18228758049332</v>
      </c>
      <c r="AE30">
        <f>'IDT-1'!E30</f>
        <v>0</v>
      </c>
      <c r="AF30" s="24"/>
      <c r="AG30">
        <f t="shared" si="2"/>
        <v>121.18228758049332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0.62208000000000008</v>
      </c>
      <c r="E31">
        <f>GT_NG!S31</f>
        <v>1.7569122395068977</v>
      </c>
      <c r="F31">
        <f>GT_Spot!S31</f>
        <v>0</v>
      </c>
      <c r="G31">
        <f>PPCL_NG!S31</f>
        <v>46.056969936188402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44.938117341344203</v>
      </c>
      <c r="P31" s="36">
        <v>0</v>
      </c>
      <c r="Q31" s="36">
        <v>0</v>
      </c>
      <c r="R31" s="38">
        <v>0</v>
      </c>
      <c r="S31" s="38">
        <v>0.40000000000000008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-20</v>
      </c>
      <c r="AA31" s="75">
        <f>STOA!K31</f>
        <v>69.7</v>
      </c>
      <c r="AB31" s="75">
        <f>-STOA!Q31</f>
        <v>0</v>
      </c>
      <c r="AC31">
        <f t="shared" si="0"/>
        <v>1.6210174203310614</v>
      </c>
      <c r="AD31">
        <f t="shared" si="1"/>
        <v>141.30306209670843</v>
      </c>
      <c r="AE31">
        <f>'IDT-1'!E31</f>
        <v>0</v>
      </c>
      <c r="AF31" s="24"/>
      <c r="AG31">
        <f t="shared" si="2"/>
        <v>141.30306209670843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0.62208000000000008</v>
      </c>
      <c r="E32">
        <f>GT_NG!S32</f>
        <v>1.7577260356818869</v>
      </c>
      <c r="F32">
        <f>GT_Spot!S32</f>
        <v>0</v>
      </c>
      <c r="G32">
        <f>PPCL_NG!S32</f>
        <v>46.056969936188402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44.938117341344203</v>
      </c>
      <c r="P32" s="36">
        <v>0</v>
      </c>
      <c r="Q32" s="36">
        <v>0</v>
      </c>
      <c r="R32" s="38">
        <v>0</v>
      </c>
      <c r="S32" s="38">
        <v>0.40000000000000008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-20</v>
      </c>
      <c r="AA32" s="75">
        <f>STOA!K32</f>
        <v>69.7</v>
      </c>
      <c r="AB32" s="75">
        <f>-STOA!Q32</f>
        <v>0</v>
      </c>
      <c r="AC32">
        <f t="shared" si="0"/>
        <v>1.6210245817374016</v>
      </c>
      <c r="AD32">
        <f t="shared" si="1"/>
        <v>141.30386873147711</v>
      </c>
      <c r="AE32">
        <f>'IDT-1'!E32</f>
        <v>0</v>
      </c>
      <c r="AF32" s="24"/>
      <c r="AG32">
        <f t="shared" si="2"/>
        <v>141.30386873147711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0.62208000000000008</v>
      </c>
      <c r="E33">
        <f>GT_NG!S33</f>
        <v>1.7577260356818869</v>
      </c>
      <c r="F33">
        <f>GT_Spot!S33</f>
        <v>0</v>
      </c>
      <c r="G33">
        <f>PPCL_NG!S33</f>
        <v>46.056969936188402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57.526462638836918</v>
      </c>
      <c r="P33" s="36">
        <v>0</v>
      </c>
      <c r="Q33" s="36">
        <v>0</v>
      </c>
      <c r="R33" s="38">
        <v>0</v>
      </c>
      <c r="S33" s="38">
        <v>0.39999999999999997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-20</v>
      </c>
      <c r="AA33" s="75">
        <f>STOA!K33</f>
        <v>69.7</v>
      </c>
      <c r="AB33" s="75">
        <f>-STOA!Q33</f>
        <v>0</v>
      </c>
      <c r="AC33">
        <f t="shared" si="0"/>
        <v>1.7318020203553375</v>
      </c>
      <c r="AD33">
        <f t="shared" si="1"/>
        <v>153.78143659035189</v>
      </c>
      <c r="AE33">
        <f>'IDT-1'!E33</f>
        <v>0</v>
      </c>
      <c r="AF33" s="24"/>
      <c r="AG33">
        <f t="shared" si="2"/>
        <v>153.78143659035189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0.62208000000000008</v>
      </c>
      <c r="E34">
        <f>GT_NG!S34</f>
        <v>1.7577260356818869</v>
      </c>
      <c r="F34">
        <f>GT_Spot!S34</f>
        <v>0</v>
      </c>
      <c r="G34">
        <f>PPCL_NG!S34</f>
        <v>46.056969936188402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66.246462638836931</v>
      </c>
      <c r="P34" s="36">
        <v>0</v>
      </c>
      <c r="Q34" s="36">
        <v>0</v>
      </c>
      <c r="R34" s="38">
        <v>0</v>
      </c>
      <c r="S34" s="38">
        <v>0.39999999999999997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69.7</v>
      </c>
      <c r="AB34" s="75">
        <f>-STOA!Q34</f>
        <v>0</v>
      </c>
      <c r="AC34">
        <f t="shared" si="0"/>
        <v>1.8085380203553374</v>
      </c>
      <c r="AD34">
        <f t="shared" si="1"/>
        <v>162.4247005903519</v>
      </c>
      <c r="AE34">
        <f>'IDT-1'!E34</f>
        <v>0</v>
      </c>
      <c r="AF34" s="24"/>
      <c r="AG34">
        <f t="shared" si="2"/>
        <v>162.4247005903519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0.62208000000000008</v>
      </c>
      <c r="E35">
        <f>GT_NG!S35</f>
        <v>1.7577260356818869</v>
      </c>
      <c r="F35">
        <f>GT_Spot!S35</f>
        <v>0</v>
      </c>
      <c r="G35">
        <f>PPCL_NG!S35</f>
        <v>46.056969936188402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58.707903713751115</v>
      </c>
      <c r="P35" s="36">
        <v>0</v>
      </c>
      <c r="Q35" s="36">
        <v>0</v>
      </c>
      <c r="R35" s="38">
        <v>0</v>
      </c>
      <c r="S35" s="38">
        <v>0.39999999999999997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</v>
      </c>
      <c r="AB35" s="75">
        <f>-STOA!Q35</f>
        <v>0</v>
      </c>
      <c r="AC35">
        <f t="shared" si="0"/>
        <v>1.5646361513706759</v>
      </c>
      <c r="AD35">
        <f t="shared" si="1"/>
        <v>175.13004353425072</v>
      </c>
      <c r="AE35">
        <f>'IDT-1'!E35</f>
        <v>0</v>
      </c>
      <c r="AF35" s="24"/>
      <c r="AG35">
        <f t="shared" si="2"/>
        <v>175.13004353425072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0.62208000000000008</v>
      </c>
      <c r="E36">
        <f>GT_NG!S36</f>
        <v>1.7577260356818869</v>
      </c>
      <c r="F36">
        <f>GT_Spot!S36</f>
        <v>0</v>
      </c>
      <c r="G36">
        <f>PPCL_NG!S36</f>
        <v>46.056969936188402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70.317903713751107</v>
      </c>
      <c r="P36" s="36">
        <v>0</v>
      </c>
      <c r="Q36" s="36">
        <v>0</v>
      </c>
      <c r="R36" s="38">
        <v>0</v>
      </c>
      <c r="S36" s="38">
        <v>0.39999999999999997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</v>
      </c>
      <c r="AB36" s="75">
        <f>-STOA!Q36</f>
        <v>0</v>
      </c>
      <c r="AC36">
        <f t="shared" si="0"/>
        <v>1.6668041513706762</v>
      </c>
      <c r="AD36">
        <f t="shared" si="1"/>
        <v>186.63787553425072</v>
      </c>
      <c r="AE36">
        <f>'IDT-1'!E36</f>
        <v>0</v>
      </c>
      <c r="AF36" s="24"/>
      <c r="AG36">
        <f t="shared" si="2"/>
        <v>186.63787553425072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0.62208000000000008</v>
      </c>
      <c r="E37">
        <f>GT_NG!S37</f>
        <v>1.7577260356818869</v>
      </c>
      <c r="F37">
        <f>GT_Spot!S37</f>
        <v>0</v>
      </c>
      <c r="G37">
        <f>PPCL_NG!S37</f>
        <v>46.056969936188402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81.938399790942739</v>
      </c>
      <c r="P37" s="36">
        <v>0</v>
      </c>
      <c r="Q37" s="36">
        <v>0</v>
      </c>
      <c r="R37" s="38">
        <v>0</v>
      </c>
      <c r="S37" s="38">
        <v>0.39999999999999997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</v>
      </c>
      <c r="AB37" s="75">
        <f>-STOA!Q37</f>
        <v>0</v>
      </c>
      <c r="AC37">
        <f t="shared" si="0"/>
        <v>1.7690645168499621</v>
      </c>
      <c r="AD37">
        <f t="shared" si="1"/>
        <v>198.1561112459631</v>
      </c>
      <c r="AE37">
        <f>'IDT-1'!E37</f>
        <v>0</v>
      </c>
      <c r="AF37" s="24"/>
      <c r="AG37">
        <f t="shared" si="2"/>
        <v>198.1561112459631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0.62208000000000008</v>
      </c>
      <c r="E38">
        <f>GT_NG!S38</f>
        <v>1.7577260356818869</v>
      </c>
      <c r="F38">
        <f>GT_Spot!S38</f>
        <v>0</v>
      </c>
      <c r="G38">
        <f>PPCL_NG!S38</f>
        <v>46.056969936188402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81.938399790942739</v>
      </c>
      <c r="P38" s="36">
        <v>0</v>
      </c>
      <c r="Q38" s="36">
        <v>0</v>
      </c>
      <c r="R38" s="38">
        <v>0</v>
      </c>
      <c r="S38" s="38">
        <v>0.39999999999999997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</v>
      </c>
      <c r="AB38" s="75">
        <f>-STOA!Q38</f>
        <v>0</v>
      </c>
      <c r="AC38">
        <f t="shared" si="0"/>
        <v>1.7690645168499621</v>
      </c>
      <c r="AD38">
        <f t="shared" si="1"/>
        <v>198.1561112459631</v>
      </c>
      <c r="AE38">
        <f>'IDT-1'!E38</f>
        <v>0</v>
      </c>
      <c r="AF38" s="24"/>
      <c r="AG38">
        <f t="shared" si="2"/>
        <v>198.1561112459631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0.62208000000000008</v>
      </c>
      <c r="E39">
        <f>GT_NG!S39</f>
        <v>1.7420320532204414</v>
      </c>
      <c r="F39">
        <f>GT_Spot!S39</f>
        <v>0</v>
      </c>
      <c r="G39">
        <f>PPCL_NG!S39</f>
        <v>46.056969936188402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85.869741601939509</v>
      </c>
      <c r="P39" s="36">
        <v>0</v>
      </c>
      <c r="Q39" s="36">
        <v>0</v>
      </c>
      <c r="R39" s="38">
        <v>0</v>
      </c>
      <c r="S39" s="38">
        <v>0.39999999999999997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</v>
      </c>
      <c r="AB39" s="75">
        <f>-STOA!Q39</f>
        <v>0</v>
      </c>
      <c r="AC39">
        <f t="shared" si="0"/>
        <v>2.0164822177410731</v>
      </c>
      <c r="AD39">
        <f t="shared" si="1"/>
        <v>226.02434137360729</v>
      </c>
      <c r="AE39">
        <f>'IDT-1'!E39</f>
        <v>0</v>
      </c>
      <c r="AF39" s="24"/>
      <c r="AG39">
        <f t="shared" si="2"/>
        <v>226.02434137360729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0.62208000000000008</v>
      </c>
      <c r="E40">
        <f>GT_NG!S40</f>
        <v>1.7420320532204414</v>
      </c>
      <c r="F40">
        <f>GT_Spot!S40</f>
        <v>0</v>
      </c>
      <c r="G40">
        <f>PPCL_NG!S40</f>
        <v>46.056969936188402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98.449741601939508</v>
      </c>
      <c r="P40" s="36">
        <v>0</v>
      </c>
      <c r="Q40" s="36">
        <v>0</v>
      </c>
      <c r="R40" s="38">
        <v>0</v>
      </c>
      <c r="S40" s="38">
        <v>0.39999999999999997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</v>
      </c>
      <c r="AB40" s="75">
        <f>-STOA!Q40</f>
        <v>0</v>
      </c>
      <c r="AC40">
        <f t="shared" si="0"/>
        <v>2.1271862177410727</v>
      </c>
      <c r="AD40">
        <f t="shared" si="1"/>
        <v>238.4936373736073</v>
      </c>
      <c r="AE40">
        <f>'IDT-1'!E40</f>
        <v>0</v>
      </c>
      <c r="AF40" s="24"/>
      <c r="AG40">
        <f t="shared" si="2"/>
        <v>238.4936373736073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0.62208000000000008</v>
      </c>
      <c r="E41">
        <f>GT_NG!S41</f>
        <v>1.7420320532204414</v>
      </c>
      <c r="F41">
        <f>GT_Spot!S41</f>
        <v>0</v>
      </c>
      <c r="G41">
        <f>PPCL_NG!S41</f>
        <v>46.056969936188402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109.90579891628528</v>
      </c>
      <c r="P41" s="36">
        <v>0</v>
      </c>
      <c r="Q41" s="36">
        <v>0</v>
      </c>
      <c r="R41" s="38">
        <v>0</v>
      </c>
      <c r="S41" s="38">
        <v>0.4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</v>
      </c>
      <c r="AB41" s="75">
        <f>-STOA!Q41</f>
        <v>0</v>
      </c>
      <c r="AC41">
        <f t="shared" si="0"/>
        <v>2.2279995221073157</v>
      </c>
      <c r="AD41">
        <f t="shared" si="1"/>
        <v>249.84888138358681</v>
      </c>
      <c r="AE41">
        <f>'IDT-1'!E41</f>
        <v>0</v>
      </c>
      <c r="AF41" s="24"/>
      <c r="AG41">
        <f t="shared" si="2"/>
        <v>249.84888138358681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0.62208000000000008</v>
      </c>
      <c r="E42">
        <f>GT_NG!S42</f>
        <v>1.7420320532204414</v>
      </c>
      <c r="F42">
        <f>GT_Spot!S42</f>
        <v>0</v>
      </c>
      <c r="G42">
        <f>PPCL_NG!S42</f>
        <v>46.056969936188402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117.40579891628528</v>
      </c>
      <c r="P42" s="36">
        <v>0</v>
      </c>
      <c r="Q42" s="36">
        <v>0</v>
      </c>
      <c r="R42" s="38">
        <v>0</v>
      </c>
      <c r="S42" s="38">
        <v>0.4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</v>
      </c>
      <c r="AB42" s="75">
        <f>-STOA!Q42</f>
        <v>0</v>
      </c>
      <c r="AC42">
        <f t="shared" si="0"/>
        <v>2.2939995221073155</v>
      </c>
      <c r="AD42">
        <f t="shared" si="1"/>
        <v>257.28288138358681</v>
      </c>
      <c r="AE42">
        <f>'IDT-1'!E42</f>
        <v>0</v>
      </c>
      <c r="AF42" s="24"/>
      <c r="AG42">
        <f t="shared" si="2"/>
        <v>257.28288138358681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0.62208000000000008</v>
      </c>
      <c r="E43">
        <f>GT_NG!S43</f>
        <v>1.692048643592142</v>
      </c>
      <c r="F43">
        <f>GT_Spot!S43</f>
        <v>0</v>
      </c>
      <c r="G43">
        <f>PPCL_NG!S43</f>
        <v>46.056969936188402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123.0262154994618</v>
      </c>
      <c r="P43" s="36">
        <v>0</v>
      </c>
      <c r="Q43" s="36">
        <v>0</v>
      </c>
      <c r="R43" s="38">
        <v>0</v>
      </c>
      <c r="S43" s="38">
        <v>0.4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</v>
      </c>
      <c r="AB43" s="75">
        <f>-STOA!Q43</f>
        <v>0</v>
      </c>
      <c r="AC43">
        <f t="shared" si="0"/>
        <v>2.34301933403454</v>
      </c>
      <c r="AD43">
        <f t="shared" si="1"/>
        <v>262.80429474520787</v>
      </c>
      <c r="AE43">
        <f>'IDT-1'!E43</f>
        <v>0</v>
      </c>
      <c r="AF43" s="24"/>
      <c r="AG43">
        <f t="shared" si="2"/>
        <v>262.80429474520787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0.62208000000000008</v>
      </c>
      <c r="E44">
        <f>GT_NG!S44</f>
        <v>1.692048643592142</v>
      </c>
      <c r="F44">
        <f>GT_Spot!S44</f>
        <v>0</v>
      </c>
      <c r="G44">
        <f>PPCL_NG!S44</f>
        <v>46.056969936188402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126.77634837660256</v>
      </c>
      <c r="P44" s="36">
        <v>0</v>
      </c>
      <c r="Q44" s="36">
        <v>0</v>
      </c>
      <c r="R44" s="38">
        <v>0</v>
      </c>
      <c r="S44" s="38">
        <v>0.4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</v>
      </c>
      <c r="AB44" s="75">
        <f>-STOA!Q44</f>
        <v>0</v>
      </c>
      <c r="AC44">
        <f t="shared" si="0"/>
        <v>2.376020503353379</v>
      </c>
      <c r="AD44">
        <f t="shared" si="1"/>
        <v>266.52142645302968</v>
      </c>
      <c r="AE44">
        <f>'IDT-1'!E44</f>
        <v>0</v>
      </c>
      <c r="AF44" s="24"/>
      <c r="AG44">
        <f t="shared" si="2"/>
        <v>266.52142645302968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0.62208000000000008</v>
      </c>
      <c r="E45">
        <f>GT_NG!S45</f>
        <v>1.692048643592142</v>
      </c>
      <c r="F45">
        <f>GT_Spot!S45</f>
        <v>0</v>
      </c>
      <c r="G45">
        <f>PPCL_NG!S45</f>
        <v>46.056969936188402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129.57629369609788</v>
      </c>
      <c r="P45" s="36">
        <v>0</v>
      </c>
      <c r="Q45" s="36">
        <v>0</v>
      </c>
      <c r="R45" s="38">
        <v>0</v>
      </c>
      <c r="S45" s="38">
        <v>0.4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</v>
      </c>
      <c r="AB45" s="75">
        <f>-STOA!Q45</f>
        <v>0</v>
      </c>
      <c r="AC45">
        <f t="shared" si="0"/>
        <v>2.4006600221649377</v>
      </c>
      <c r="AD45">
        <f t="shared" si="1"/>
        <v>269.29673225371351</v>
      </c>
      <c r="AE45">
        <f>'IDT-1'!E45</f>
        <v>0</v>
      </c>
      <c r="AF45" s="24"/>
      <c r="AG45">
        <f t="shared" si="2"/>
        <v>269.29673225371351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0.62208000000000008</v>
      </c>
      <c r="E46">
        <f>GT_NG!S46</f>
        <v>1.692048643592142</v>
      </c>
      <c r="F46">
        <f>GT_Spot!S46</f>
        <v>0</v>
      </c>
      <c r="G46">
        <f>PPCL_NG!S46</f>
        <v>46.056969936188402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130.51587187229237</v>
      </c>
      <c r="P46" s="36">
        <v>0</v>
      </c>
      <c r="Q46" s="36">
        <v>0</v>
      </c>
      <c r="R46" s="38">
        <v>0</v>
      </c>
      <c r="S46" s="38">
        <v>0.4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</v>
      </c>
      <c r="AB46" s="75">
        <f>-STOA!Q46</f>
        <v>0</v>
      </c>
      <c r="AC46">
        <f t="shared" si="0"/>
        <v>2.4089283101154493</v>
      </c>
      <c r="AD46">
        <f t="shared" si="1"/>
        <v>270.22804214195742</v>
      </c>
      <c r="AE46">
        <f>'IDT-1'!E46</f>
        <v>0</v>
      </c>
      <c r="AF46" s="24"/>
      <c r="AG46">
        <f t="shared" si="2"/>
        <v>270.22804214195742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0.62208000000000008</v>
      </c>
      <c r="E47">
        <f>GT_NG!S47</f>
        <v>1.692048643592142</v>
      </c>
      <c r="F47">
        <f>GT_Spot!S47</f>
        <v>0</v>
      </c>
      <c r="G47">
        <f>PPCL_NG!S47</f>
        <v>46.056969936188402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138.20943745359077</v>
      </c>
      <c r="P47" s="36">
        <v>0</v>
      </c>
      <c r="Q47" s="36">
        <v>0</v>
      </c>
      <c r="R47" s="38">
        <v>0</v>
      </c>
      <c r="S47" s="38">
        <v>0.4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</v>
      </c>
      <c r="AB47" s="75">
        <f>-STOA!Q47</f>
        <v>0</v>
      </c>
      <c r="AC47">
        <f t="shared" si="0"/>
        <v>2.4766316872308747</v>
      </c>
      <c r="AD47">
        <f t="shared" si="1"/>
        <v>277.8539043461405</v>
      </c>
      <c r="AE47">
        <f>'IDT-1'!E47</f>
        <v>0</v>
      </c>
      <c r="AF47" s="24"/>
      <c r="AG47">
        <f t="shared" si="2"/>
        <v>277.8539043461405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0.62208000000000008</v>
      </c>
      <c r="E48">
        <f>GT_NG!S48</f>
        <v>1.6416900530090428</v>
      </c>
      <c r="F48">
        <f>GT_Spot!S48</f>
        <v>0</v>
      </c>
      <c r="G48">
        <f>PPCL_NG!S48</f>
        <v>45.04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139.15258778271451</v>
      </c>
      <c r="P48" s="36">
        <v>0</v>
      </c>
      <c r="Q48" s="36">
        <v>0</v>
      </c>
      <c r="R48" s="38">
        <v>0</v>
      </c>
      <c r="S48" s="38">
        <v>0.4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</v>
      </c>
      <c r="AB48" s="75">
        <f>-STOA!Q48</f>
        <v>0</v>
      </c>
      <c r="AC48">
        <f t="shared" si="0"/>
        <v>2.4755389190915742</v>
      </c>
      <c r="AD48">
        <f t="shared" si="1"/>
        <v>277.73081891663202</v>
      </c>
      <c r="AE48">
        <f>'IDT-1'!E48</f>
        <v>0</v>
      </c>
      <c r="AF48" s="24"/>
      <c r="AG48">
        <f t="shared" si="2"/>
        <v>277.73081891663202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0.63180000000000003</v>
      </c>
      <c r="E49">
        <f>GT_NG!S49</f>
        <v>1.6416900530090428</v>
      </c>
      <c r="F49">
        <f>GT_Spot!S49</f>
        <v>0</v>
      </c>
      <c r="G49">
        <f>PPCL_NG!S49</f>
        <v>45.04</v>
      </c>
      <c r="H49">
        <f>PPCL_Spot!S49</f>
        <v>0</v>
      </c>
      <c r="I49">
        <f>Bawana_NG!S49</f>
        <v>-0.55000000000000016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139.15033988271452</v>
      </c>
      <c r="P49" s="36">
        <v>0</v>
      </c>
      <c r="Q49" s="36">
        <v>0</v>
      </c>
      <c r="R49" s="38">
        <v>0</v>
      </c>
      <c r="S49" s="38">
        <v>0.4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</v>
      </c>
      <c r="AB49" s="75">
        <f>-STOA!Q49</f>
        <v>0</v>
      </c>
      <c r="AC49">
        <f t="shared" si="0"/>
        <v>2.4756046735715751</v>
      </c>
      <c r="AD49">
        <f t="shared" si="1"/>
        <v>277.73822526215196</v>
      </c>
      <c r="AE49">
        <f>'IDT-1'!E49</f>
        <v>0</v>
      </c>
      <c r="AF49" s="24"/>
      <c r="AG49">
        <f t="shared" si="2"/>
        <v>277.73822526215196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0.63180000000000003</v>
      </c>
      <c r="E50">
        <f>GT_NG!S50</f>
        <v>1.6416900530090428</v>
      </c>
      <c r="F50">
        <f>GT_Spot!S50</f>
        <v>0</v>
      </c>
      <c r="G50">
        <f>PPCL_NG!S50</f>
        <v>39.672662594805018</v>
      </c>
      <c r="H50">
        <f>PPCL_Spot!S50</f>
        <v>0</v>
      </c>
      <c r="I50">
        <f>Bawana_NG!S50</f>
        <v>-0.55000000000000016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139.15033988271452</v>
      </c>
      <c r="P50" s="36">
        <v>0</v>
      </c>
      <c r="Q50" s="36">
        <v>0</v>
      </c>
      <c r="R50" s="38">
        <v>0</v>
      </c>
      <c r="S50" s="38">
        <v>0.4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</v>
      </c>
      <c r="AB50" s="75">
        <f>-STOA!Q50</f>
        <v>0</v>
      </c>
      <c r="AC50">
        <f t="shared" si="0"/>
        <v>2.428372104405859</v>
      </c>
      <c r="AD50">
        <f t="shared" si="1"/>
        <v>272.41812042612275</v>
      </c>
      <c r="AE50">
        <f>'IDT-1'!E50</f>
        <v>0</v>
      </c>
      <c r="AF50" s="24"/>
      <c r="AG50">
        <f t="shared" si="2"/>
        <v>272.41812042612275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0.63180000000000003</v>
      </c>
      <c r="E51">
        <f>GT_NG!S51</f>
        <v>1.5705371502090708</v>
      </c>
      <c r="F51">
        <f>GT_Spot!S51</f>
        <v>0</v>
      </c>
      <c r="G51">
        <f>PPCL_NG!S51</f>
        <v>39.672662594805018</v>
      </c>
      <c r="H51">
        <f>PPCL_Spot!S51</f>
        <v>0</v>
      </c>
      <c r="I51">
        <f>Bawana_NG!S51</f>
        <v>-0.55000000000000016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139.15258778271451</v>
      </c>
      <c r="P51" s="36">
        <v>0</v>
      </c>
      <c r="Q51" s="36">
        <v>0</v>
      </c>
      <c r="R51" s="38">
        <v>0</v>
      </c>
      <c r="S51" s="38">
        <v>0.4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</v>
      </c>
      <c r="AB51" s="75">
        <f>-STOA!Q51</f>
        <v>0</v>
      </c>
      <c r="AC51">
        <f t="shared" si="0"/>
        <v>2.4277657403812194</v>
      </c>
      <c r="AD51">
        <f t="shared" si="1"/>
        <v>272.34982178734737</v>
      </c>
      <c r="AE51">
        <f>'IDT-1'!E51</f>
        <v>0</v>
      </c>
      <c r="AF51" s="24"/>
      <c r="AG51">
        <f t="shared" si="2"/>
        <v>272.34982178734737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0.63180000000000003</v>
      </c>
      <c r="E52">
        <f>GT_NG!S52</f>
        <v>1.5705371502090708</v>
      </c>
      <c r="F52">
        <f>GT_Spot!S52</f>
        <v>0</v>
      </c>
      <c r="G52">
        <f>PPCL_NG!S52</f>
        <v>39.672662594805018</v>
      </c>
      <c r="H52">
        <f>PPCL_Spot!S52</f>
        <v>0</v>
      </c>
      <c r="I52">
        <f>Bawana_NG!S52</f>
        <v>-0.55000000000000016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139.15258778271451</v>
      </c>
      <c r="P52" s="36">
        <v>0</v>
      </c>
      <c r="Q52" s="36">
        <v>0</v>
      </c>
      <c r="R52" s="38">
        <v>0</v>
      </c>
      <c r="S52" s="38">
        <v>0.4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</v>
      </c>
      <c r="AB52" s="75">
        <f>-STOA!Q52</f>
        <v>0</v>
      </c>
      <c r="AC52">
        <f t="shared" si="0"/>
        <v>2.4277657403812194</v>
      </c>
      <c r="AD52">
        <f t="shared" si="1"/>
        <v>272.34982178734737</v>
      </c>
      <c r="AE52">
        <f>'IDT-1'!E52</f>
        <v>0</v>
      </c>
      <c r="AF52" s="24"/>
      <c r="AG52">
        <f t="shared" si="2"/>
        <v>272.34982178734737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0.63180000000000003</v>
      </c>
      <c r="E53">
        <f>GT_NG!S53</f>
        <v>1.5705371502090708</v>
      </c>
      <c r="F53">
        <f>GT_Spot!S53</f>
        <v>0</v>
      </c>
      <c r="G53">
        <f>PPCL_NG!S53</f>
        <v>45.04</v>
      </c>
      <c r="H53">
        <f>PPCL_Spot!S53</f>
        <v>0</v>
      </c>
      <c r="I53">
        <f>Bawana_NG!S53</f>
        <v>-0.55000000000000016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139.15258778271451</v>
      </c>
      <c r="P53" s="36">
        <v>0</v>
      </c>
      <c r="Q53" s="36">
        <v>0</v>
      </c>
      <c r="R53" s="38">
        <v>0</v>
      </c>
      <c r="S53" s="38">
        <v>0.4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</v>
      </c>
      <c r="AB53" s="75">
        <f>-STOA!Q53</f>
        <v>0</v>
      </c>
      <c r="AC53">
        <f t="shared" si="0"/>
        <v>2.474998309546935</v>
      </c>
      <c r="AD53">
        <f t="shared" si="1"/>
        <v>277.66992662337663</v>
      </c>
      <c r="AE53">
        <f>'IDT-1'!E53</f>
        <v>0</v>
      </c>
      <c r="AF53" s="24"/>
      <c r="AG53">
        <f t="shared" si="2"/>
        <v>277.66992662337663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0.63180000000000003</v>
      </c>
      <c r="E54">
        <f>GT_NG!S54</f>
        <v>1.5705371502090708</v>
      </c>
      <c r="F54">
        <f>GT_Spot!S54</f>
        <v>0</v>
      </c>
      <c r="G54">
        <f>PPCL_NG!S54</f>
        <v>45.04</v>
      </c>
      <c r="H54">
        <f>PPCL_Spot!S54</f>
        <v>0</v>
      </c>
      <c r="I54">
        <f>Bawana_NG!S54</f>
        <v>-0.55000000000000016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140.08258778271451</v>
      </c>
      <c r="P54" s="36">
        <v>0</v>
      </c>
      <c r="Q54" s="36">
        <v>0</v>
      </c>
      <c r="R54" s="38">
        <v>0</v>
      </c>
      <c r="S54" s="38">
        <v>0.4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</v>
      </c>
      <c r="AB54" s="75">
        <f>-STOA!Q54</f>
        <v>0</v>
      </c>
      <c r="AC54">
        <f t="shared" si="0"/>
        <v>2.483182309546935</v>
      </c>
      <c r="AD54">
        <f t="shared" si="1"/>
        <v>278.59174262337666</v>
      </c>
      <c r="AE54">
        <f>'IDT-1'!E54</f>
        <v>0</v>
      </c>
      <c r="AF54" s="24"/>
      <c r="AG54">
        <f t="shared" si="2"/>
        <v>278.59174262337666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0.63180000000000003</v>
      </c>
      <c r="E55">
        <f>GT_NG!S55</f>
        <v>1.5705371502090708</v>
      </c>
      <c r="F55">
        <f>GT_Spot!S55</f>
        <v>0</v>
      </c>
      <c r="G55">
        <f>PPCL_NG!S55</f>
        <v>45.04</v>
      </c>
      <c r="H55">
        <f>PPCL_Spot!S55</f>
        <v>0</v>
      </c>
      <c r="I55">
        <f>Bawana_NG!S55</f>
        <v>-0.55000000000000016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146.65949536981464</v>
      </c>
      <c r="P55" s="36">
        <v>0</v>
      </c>
      <c r="Q55" s="36">
        <v>0</v>
      </c>
      <c r="R55" s="38">
        <v>0</v>
      </c>
      <c r="S55" s="38">
        <v>0.4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</v>
      </c>
      <c r="AB55" s="75">
        <f>-STOA!Q55</f>
        <v>0</v>
      </c>
      <c r="AC55">
        <f t="shared" si="0"/>
        <v>2.7541070963134162</v>
      </c>
      <c r="AD55">
        <f t="shared" si="1"/>
        <v>309.10772542371029</v>
      </c>
      <c r="AE55">
        <f>'IDT-1'!E55</f>
        <v>0</v>
      </c>
      <c r="AF55" s="24"/>
      <c r="AG55">
        <f t="shared" si="2"/>
        <v>309.10772542371029</v>
      </c>
      <c r="AI55" s="34">
        <f>PXIL!K55</f>
        <v>0</v>
      </c>
      <c r="AJ55" s="34">
        <f>PXIL!Q55</f>
        <v>0</v>
      </c>
      <c r="AK55" s="34">
        <f>RTM_IEX!K55</f>
        <v>24.21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0.63180000000000003</v>
      </c>
      <c r="E56">
        <f>GT_NG!S56</f>
        <v>1.5705371502090708</v>
      </c>
      <c r="F56">
        <f>GT_Spot!S56</f>
        <v>0</v>
      </c>
      <c r="G56">
        <f>PPCL_NG!S56</f>
        <v>45.04</v>
      </c>
      <c r="H56">
        <f>PPCL_Spot!S56</f>
        <v>0</v>
      </c>
      <c r="I56">
        <f>Bawana_NG!S56</f>
        <v>-0.55000000000000016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146.65949536981464</v>
      </c>
      <c r="P56" s="36">
        <v>0</v>
      </c>
      <c r="Q56" s="36">
        <v>0</v>
      </c>
      <c r="R56" s="38">
        <v>0</v>
      </c>
      <c r="S56" s="38">
        <v>0.4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</v>
      </c>
      <c r="AB56" s="75">
        <f>-STOA!Q56</f>
        <v>0</v>
      </c>
      <c r="AC56">
        <f t="shared" si="0"/>
        <v>2.7540190963134159</v>
      </c>
      <c r="AD56">
        <f t="shared" si="1"/>
        <v>309.09781342371031</v>
      </c>
      <c r="AE56">
        <f>'IDT-1'!E56</f>
        <v>0</v>
      </c>
      <c r="AF56" s="24"/>
      <c r="AG56">
        <f t="shared" si="2"/>
        <v>309.09781342371031</v>
      </c>
      <c r="AI56" s="34">
        <f>PXIL!K56</f>
        <v>0</v>
      </c>
      <c r="AJ56" s="34">
        <f>PXIL!Q56</f>
        <v>0</v>
      </c>
      <c r="AK56" s="34">
        <f>RTM_IEX!K56</f>
        <v>24.2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0.63180000000000003</v>
      </c>
      <c r="E57">
        <f>GT_NG!S57</f>
        <v>1.5705371502090708</v>
      </c>
      <c r="F57">
        <f>GT_Spot!S57</f>
        <v>0</v>
      </c>
      <c r="G57">
        <f>PPCL_NG!S57</f>
        <v>45.04</v>
      </c>
      <c r="H57">
        <f>PPCL_Spot!S57</f>
        <v>0</v>
      </c>
      <c r="I57">
        <f>Bawana_NG!S57</f>
        <v>-0.55000000000000016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146.5954179390161</v>
      </c>
      <c r="P57" s="36">
        <v>0</v>
      </c>
      <c r="Q57" s="36">
        <v>0</v>
      </c>
      <c r="R57" s="38">
        <v>0</v>
      </c>
      <c r="S57" s="38">
        <v>0.4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</v>
      </c>
      <c r="AB57" s="75">
        <f>-STOA!Q57</f>
        <v>0</v>
      </c>
      <c r="AC57">
        <f t="shared" si="0"/>
        <v>2.7961352149223888</v>
      </c>
      <c r="AD57">
        <f t="shared" si="1"/>
        <v>313.84161987430281</v>
      </c>
      <c r="AE57">
        <f>'IDT-1'!E57</f>
        <v>0</v>
      </c>
      <c r="AF57" s="24"/>
      <c r="AG57">
        <f t="shared" si="2"/>
        <v>313.84161987430281</v>
      </c>
      <c r="AI57" s="34">
        <f>PXIL!K57</f>
        <v>0</v>
      </c>
      <c r="AJ57" s="34">
        <f>PXIL!Q57</f>
        <v>0</v>
      </c>
      <c r="AK57" s="34">
        <f>RTM_IEX!K57</f>
        <v>29.05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0.63180000000000003</v>
      </c>
      <c r="E58">
        <f>GT_NG!S58</f>
        <v>1.5705371502090708</v>
      </c>
      <c r="F58">
        <f>GT_Spot!S58</f>
        <v>0</v>
      </c>
      <c r="G58">
        <f>PPCL_NG!S58</f>
        <v>45.04</v>
      </c>
      <c r="H58">
        <f>PPCL_Spot!S58</f>
        <v>0</v>
      </c>
      <c r="I58">
        <f>Bawana_NG!S58</f>
        <v>-0.55000000000000016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146.59851035191602</v>
      </c>
      <c r="P58" s="36">
        <v>0</v>
      </c>
      <c r="Q58" s="36">
        <v>0</v>
      </c>
      <c r="R58" s="38">
        <v>0</v>
      </c>
      <c r="S58" s="38">
        <v>0.28999999999999998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</v>
      </c>
      <c r="AB58" s="75">
        <f>-STOA!Q58</f>
        <v>0</v>
      </c>
      <c r="AC58">
        <f t="shared" si="0"/>
        <v>2.7951064281559086</v>
      </c>
      <c r="AD58">
        <f t="shared" si="1"/>
        <v>313.72574107396917</v>
      </c>
      <c r="AE58">
        <f>'IDT-1'!E58</f>
        <v>0</v>
      </c>
      <c r="AF58" s="24"/>
      <c r="AG58">
        <f t="shared" si="2"/>
        <v>313.72574107396917</v>
      </c>
      <c r="AI58" s="34">
        <f>PXIL!K58</f>
        <v>0</v>
      </c>
      <c r="AJ58" s="34">
        <f>PXIL!Q58</f>
        <v>0</v>
      </c>
      <c r="AK58" s="34">
        <f>RTM_IEX!K58</f>
        <v>29.04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0.63180000000000003</v>
      </c>
      <c r="E59">
        <f>GT_NG!S59</f>
        <v>1.5705371502090708</v>
      </c>
      <c r="F59">
        <f>GT_Spot!S59</f>
        <v>0</v>
      </c>
      <c r="G59">
        <f>PPCL_NG!S59</f>
        <v>45.04</v>
      </c>
      <c r="H59">
        <f>PPCL_Spot!S59</f>
        <v>0</v>
      </c>
      <c r="I59">
        <f>Bawana_NG!S59</f>
        <v>-0.55000000000000016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146.58569485191603</v>
      </c>
      <c r="P59" s="36">
        <v>0</v>
      </c>
      <c r="Q59" s="36">
        <v>0</v>
      </c>
      <c r="R59" s="38">
        <v>0</v>
      </c>
      <c r="S59" s="38">
        <v>0.28999999999999998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</v>
      </c>
      <c r="AB59" s="75">
        <f>-STOA!Q59</f>
        <v>0</v>
      </c>
      <c r="AC59">
        <f t="shared" si="0"/>
        <v>2.8375856517559086</v>
      </c>
      <c r="AD59">
        <f t="shared" si="1"/>
        <v>318.51044635036919</v>
      </c>
      <c r="AE59">
        <f>'IDT-1'!E59</f>
        <v>0</v>
      </c>
      <c r="AF59" s="24"/>
      <c r="AG59">
        <f t="shared" si="2"/>
        <v>318.51044635036919</v>
      </c>
      <c r="AI59" s="34">
        <f>PXIL!K59</f>
        <v>0</v>
      </c>
      <c r="AJ59" s="34">
        <f>PXIL!Q59</f>
        <v>0</v>
      </c>
      <c r="AK59" s="34">
        <f>RTM_IEX!K59</f>
        <v>33.880000000000003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0.63180000000000003</v>
      </c>
      <c r="E60">
        <f>GT_NG!S60</f>
        <v>1.5705371502090708</v>
      </c>
      <c r="F60">
        <f>GT_Spot!S60</f>
        <v>0</v>
      </c>
      <c r="G60">
        <f>PPCL_NG!S60</f>
        <v>45.04</v>
      </c>
      <c r="H60">
        <f>PPCL_Spot!S60</f>
        <v>0</v>
      </c>
      <c r="I60">
        <f>Bawana_NG!S60</f>
        <v>-0.55000000000000016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146.73850942433285</v>
      </c>
      <c r="P60" s="36">
        <v>0</v>
      </c>
      <c r="Q60" s="36">
        <v>0</v>
      </c>
      <c r="R60" s="38">
        <v>0</v>
      </c>
      <c r="S60" s="38">
        <v>0.28999999999999998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</v>
      </c>
      <c r="AB60" s="75">
        <f>-STOA!Q60</f>
        <v>0</v>
      </c>
      <c r="AC60">
        <f t="shared" si="0"/>
        <v>2.8389304199931762</v>
      </c>
      <c r="AD60">
        <f t="shared" si="1"/>
        <v>318.66191615454875</v>
      </c>
      <c r="AE60">
        <f>'IDT-1'!E60</f>
        <v>0</v>
      </c>
      <c r="AF60" s="24"/>
      <c r="AG60">
        <f t="shared" si="2"/>
        <v>318.66191615454875</v>
      </c>
      <c r="AI60" s="34">
        <f>PXIL!K60</f>
        <v>0</v>
      </c>
      <c r="AJ60" s="34">
        <f>PXIL!Q60</f>
        <v>0</v>
      </c>
      <c r="AK60" s="34">
        <f>RTM_IEX!K60</f>
        <v>33.880000000000003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0.63180000000000003</v>
      </c>
      <c r="E61">
        <f>GT_NG!S61</f>
        <v>1.5705371502090708</v>
      </c>
      <c r="F61">
        <f>GT_Spot!S61</f>
        <v>0</v>
      </c>
      <c r="G61">
        <f>PPCL_NG!S61</f>
        <v>39.672662594805018</v>
      </c>
      <c r="H61">
        <f>PPCL_Spot!S61</f>
        <v>0</v>
      </c>
      <c r="I61">
        <f>Bawana_NG!S61</f>
        <v>-0.55000000000000016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146.78405159236354</v>
      </c>
      <c r="P61" s="36">
        <v>0</v>
      </c>
      <c r="Q61" s="36">
        <v>0</v>
      </c>
      <c r="R61" s="38">
        <v>0</v>
      </c>
      <c r="S61" s="38">
        <v>0.28999999999999998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</v>
      </c>
      <c r="AB61" s="75">
        <f>-STOA!Q61</f>
        <v>0</v>
      </c>
      <c r="AC61">
        <f t="shared" si="0"/>
        <v>2.7920986219061312</v>
      </c>
      <c r="AD61">
        <f t="shared" si="1"/>
        <v>313.38695271547147</v>
      </c>
      <c r="AE61">
        <f>'IDT-1'!E61</f>
        <v>0</v>
      </c>
      <c r="AF61" s="24"/>
      <c r="AG61">
        <f t="shared" si="2"/>
        <v>313.38695271547147</v>
      </c>
      <c r="AI61" s="34">
        <f>PXIL!K61</f>
        <v>0</v>
      </c>
      <c r="AJ61" s="34">
        <f>PXIL!Q61</f>
        <v>0</v>
      </c>
      <c r="AK61" s="34">
        <f>RTM_IEX!K61</f>
        <v>33.880000000000003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0.63180000000000003</v>
      </c>
      <c r="E62">
        <f>GT_NG!S62</f>
        <v>1.5705371502090708</v>
      </c>
      <c r="F62">
        <f>GT_Spot!S62</f>
        <v>0</v>
      </c>
      <c r="G62">
        <f>PPCL_NG!S62</f>
        <v>39.672662594805018</v>
      </c>
      <c r="H62">
        <f>PPCL_Spot!S62</f>
        <v>0</v>
      </c>
      <c r="I62">
        <f>Bawana_NG!S62</f>
        <v>-0.55000000000000016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146.79086998610833</v>
      </c>
      <c r="P62" s="36">
        <v>0</v>
      </c>
      <c r="Q62" s="36">
        <v>0</v>
      </c>
      <c r="R62" s="38">
        <v>0</v>
      </c>
      <c r="S62" s="38">
        <v>0.28999999999999998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</v>
      </c>
      <c r="AB62" s="75">
        <f>-STOA!Q62</f>
        <v>0</v>
      </c>
      <c r="AC62">
        <f t="shared" si="0"/>
        <v>2.7921586237710851</v>
      </c>
      <c r="AD62">
        <f t="shared" si="1"/>
        <v>313.39371110735135</v>
      </c>
      <c r="AE62">
        <f>'IDT-1'!E62</f>
        <v>0</v>
      </c>
      <c r="AF62" s="24"/>
      <c r="AG62">
        <f t="shared" si="2"/>
        <v>313.39371110735135</v>
      </c>
      <c r="AI62" s="34">
        <f>PXIL!K62</f>
        <v>0</v>
      </c>
      <c r="AJ62" s="34">
        <f>PXIL!Q62</f>
        <v>0</v>
      </c>
      <c r="AK62" s="34">
        <f>RTM_IEX!K62</f>
        <v>33.880000000000003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0.63180000000000003</v>
      </c>
      <c r="E63">
        <f>GT_NG!S63</f>
        <v>1.5705371502090708</v>
      </c>
      <c r="F63">
        <f>GT_Spot!S63</f>
        <v>0</v>
      </c>
      <c r="G63">
        <f>PPCL_NG!S63</f>
        <v>39.672662594805018</v>
      </c>
      <c r="H63">
        <f>PPCL_Spot!S63</f>
        <v>0</v>
      </c>
      <c r="I63">
        <f>Bawana_NG!S63</f>
        <v>-0.55000000000000016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146.82431974978275</v>
      </c>
      <c r="P63" s="36">
        <v>0</v>
      </c>
      <c r="Q63" s="36">
        <v>0</v>
      </c>
      <c r="R63" s="38">
        <v>0</v>
      </c>
      <c r="S63" s="38">
        <v>0.28999999999999998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</v>
      </c>
      <c r="AB63" s="75">
        <f>-STOA!Q63</f>
        <v>0</v>
      </c>
      <c r="AC63">
        <f t="shared" si="0"/>
        <v>2.7924529816914196</v>
      </c>
      <c r="AD63">
        <f t="shared" si="1"/>
        <v>313.42686651310538</v>
      </c>
      <c r="AE63">
        <f>'IDT-1'!E63</f>
        <v>0</v>
      </c>
      <c r="AF63" s="24"/>
      <c r="AG63">
        <f t="shared" si="2"/>
        <v>313.42686651310538</v>
      </c>
      <c r="AI63" s="34">
        <f>PXIL!K63</f>
        <v>0</v>
      </c>
      <c r="AJ63" s="34">
        <f>PXIL!Q63</f>
        <v>0</v>
      </c>
      <c r="AK63" s="34">
        <f>RTM_IEX!K63</f>
        <v>33.880000000000003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0.63180000000000003</v>
      </c>
      <c r="E64">
        <f>GT_NG!S64</f>
        <v>1.5705371502090708</v>
      </c>
      <c r="F64">
        <f>GT_Spot!S64</f>
        <v>0</v>
      </c>
      <c r="G64">
        <f>PPCL_NG!S64</f>
        <v>39.672662594805018</v>
      </c>
      <c r="H64">
        <f>PPCL_Spot!S64</f>
        <v>0</v>
      </c>
      <c r="I64">
        <f>Bawana_NG!S64</f>
        <v>-0.55000000000000016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146.73352475671007</v>
      </c>
      <c r="P64" s="36">
        <v>0</v>
      </c>
      <c r="Q64" s="36">
        <v>0</v>
      </c>
      <c r="R64" s="38">
        <v>0</v>
      </c>
      <c r="S64" s="38">
        <v>0.28999999999999998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</v>
      </c>
      <c r="AB64" s="75">
        <f>-STOA!Q64</f>
        <v>0</v>
      </c>
      <c r="AC64">
        <f t="shared" si="0"/>
        <v>2.7916539857523803</v>
      </c>
      <c r="AD64">
        <f t="shared" si="1"/>
        <v>313.33687051597178</v>
      </c>
      <c r="AE64">
        <f>'IDT-1'!E64</f>
        <v>0</v>
      </c>
      <c r="AF64" s="24"/>
      <c r="AG64">
        <f t="shared" si="2"/>
        <v>313.33687051597178</v>
      </c>
      <c r="AI64" s="34">
        <f>PXIL!K64</f>
        <v>0</v>
      </c>
      <c r="AJ64" s="34">
        <f>PXIL!Q64</f>
        <v>0</v>
      </c>
      <c r="AK64" s="34">
        <f>RTM_IEX!K64</f>
        <v>33.880000000000003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0.63180000000000003</v>
      </c>
      <c r="E65">
        <f>GT_NG!S65</f>
        <v>1.5705371502090708</v>
      </c>
      <c r="F65">
        <f>GT_Spot!S65</f>
        <v>0</v>
      </c>
      <c r="G65">
        <f>PPCL_NG!S65</f>
        <v>45.04</v>
      </c>
      <c r="H65">
        <f>PPCL_Spot!S65</f>
        <v>0</v>
      </c>
      <c r="I65">
        <f>Bawana_NG!S65</f>
        <v>-0.55000000000000016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146.73706687731118</v>
      </c>
      <c r="P65" s="36">
        <v>0</v>
      </c>
      <c r="Q65" s="36">
        <v>0</v>
      </c>
      <c r="R65" s="38">
        <v>0</v>
      </c>
      <c r="S65" s="38">
        <v>0.28999999999999998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</v>
      </c>
      <c r="AB65" s="75">
        <f>-STOA!Q65</f>
        <v>0</v>
      </c>
      <c r="AC65">
        <f t="shared" si="0"/>
        <v>2.8390057255793857</v>
      </c>
      <c r="AD65">
        <f t="shared" si="1"/>
        <v>318.67039830194085</v>
      </c>
      <c r="AE65">
        <f>'IDT-1'!E65</f>
        <v>0</v>
      </c>
      <c r="AF65" s="24"/>
      <c r="AG65">
        <f t="shared" si="2"/>
        <v>318.67039830194085</v>
      </c>
      <c r="AI65" s="34">
        <f>PXIL!K65</f>
        <v>0</v>
      </c>
      <c r="AJ65" s="34">
        <f>PXIL!Q65</f>
        <v>0</v>
      </c>
      <c r="AK65" s="34">
        <f>RTM_IEX!K65</f>
        <v>33.89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0.63180000000000003</v>
      </c>
      <c r="E66">
        <f>GT_NG!S66</f>
        <v>1.5705371502090708</v>
      </c>
      <c r="F66">
        <f>GT_Spot!S66</f>
        <v>0</v>
      </c>
      <c r="G66">
        <f>PPCL_NG!S66</f>
        <v>45.04</v>
      </c>
      <c r="H66">
        <f>PPCL_Spot!S66</f>
        <v>0</v>
      </c>
      <c r="I66">
        <f>Bawana_NG!S66</f>
        <v>-0.55000000000000016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146.73706687731118</v>
      </c>
      <c r="P66" s="36">
        <v>0</v>
      </c>
      <c r="Q66" s="36">
        <v>0</v>
      </c>
      <c r="R66" s="38">
        <v>0</v>
      </c>
      <c r="S66" s="38">
        <v>0.28999999999999998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</v>
      </c>
      <c r="AB66" s="75">
        <f>-STOA!Q66</f>
        <v>0</v>
      </c>
      <c r="AC66">
        <f t="shared" si="0"/>
        <v>2.8389177255793858</v>
      </c>
      <c r="AD66">
        <f t="shared" si="1"/>
        <v>318.66048630194086</v>
      </c>
      <c r="AE66">
        <f>'IDT-1'!E66</f>
        <v>0</v>
      </c>
      <c r="AF66" s="24"/>
      <c r="AG66">
        <f t="shared" si="2"/>
        <v>318.66048630194086</v>
      </c>
      <c r="AI66" s="34">
        <f>PXIL!K66</f>
        <v>0</v>
      </c>
      <c r="AJ66" s="34">
        <f>PXIL!Q66</f>
        <v>0</v>
      </c>
      <c r="AK66" s="34">
        <f>RTM_IEX!K66</f>
        <v>33.880000000000003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0.63180000000000003</v>
      </c>
      <c r="E67">
        <f>GT_NG!S67</f>
        <v>1.5705371502090708</v>
      </c>
      <c r="F67">
        <f>GT_Spot!S67</f>
        <v>0</v>
      </c>
      <c r="G67">
        <f>PPCL_NG!S67</f>
        <v>45.04</v>
      </c>
      <c r="H67">
        <f>PPCL_Spot!S67</f>
        <v>0</v>
      </c>
      <c r="I67">
        <f>Bawana_NG!S67</f>
        <v>-0.55000000000000016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146.73274952173048</v>
      </c>
      <c r="P67" s="36">
        <v>0</v>
      </c>
      <c r="Q67" s="36">
        <v>0</v>
      </c>
      <c r="R67" s="38">
        <v>0</v>
      </c>
      <c r="S67" s="38">
        <v>0.28999999999999998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</v>
      </c>
      <c r="AB67" s="75">
        <f>-STOA!Q67</f>
        <v>0</v>
      </c>
      <c r="AC67">
        <f t="shared" si="0"/>
        <v>2.7962877328502751</v>
      </c>
      <c r="AD67">
        <f t="shared" si="1"/>
        <v>313.8587989390893</v>
      </c>
      <c r="AE67">
        <f>'IDT-1'!E67</f>
        <v>0</v>
      </c>
      <c r="AF67" s="24"/>
      <c r="AG67">
        <f t="shared" si="2"/>
        <v>313.8587989390893</v>
      </c>
      <c r="AI67" s="34">
        <f>PXIL!K67</f>
        <v>0</v>
      </c>
      <c r="AJ67" s="34">
        <f>PXIL!Q67</f>
        <v>0</v>
      </c>
      <c r="AK67" s="34">
        <f>RTM_IEX!K67</f>
        <v>29.04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0.63180000000000003</v>
      </c>
      <c r="E68">
        <f>GT_NG!S68</f>
        <v>1.5705371502090708</v>
      </c>
      <c r="F68">
        <f>GT_Spot!S68</f>
        <v>0</v>
      </c>
      <c r="G68">
        <f>PPCL_NG!S68</f>
        <v>45.04</v>
      </c>
      <c r="H68">
        <f>PPCL_Spot!S68</f>
        <v>0</v>
      </c>
      <c r="I68">
        <f>Bawana_NG!S68</f>
        <v>-0.55000000000000016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146.73274952173048</v>
      </c>
      <c r="P68" s="36">
        <v>0</v>
      </c>
      <c r="Q68" s="36">
        <v>0</v>
      </c>
      <c r="R68" s="38">
        <v>0</v>
      </c>
      <c r="S68" s="38">
        <v>0.28999999999999998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2.7111037328502752</v>
      </c>
      <c r="AD68">
        <f t="shared" ref="AD68:AD98" si="4">SUM(B68:AB68,AI68:AR68)-AC68</f>
        <v>304.26398293908926</v>
      </c>
      <c r="AE68">
        <f>'IDT-1'!E68</f>
        <v>0</v>
      </c>
      <c r="AF68" s="24"/>
      <c r="AG68">
        <f t="shared" ref="AG68:AG98" si="5">SUM(AD68:AF68)+AT68</f>
        <v>304.26398293908926</v>
      </c>
      <c r="AI68" s="34">
        <f>PXIL!K68</f>
        <v>0</v>
      </c>
      <c r="AJ68" s="34">
        <f>PXIL!Q68</f>
        <v>0</v>
      </c>
      <c r="AK68" s="34">
        <f>RTM_IEX!K68</f>
        <v>19.36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0.63180000000000003</v>
      </c>
      <c r="E69">
        <f>GT_NG!S69</f>
        <v>1.5705371502090708</v>
      </c>
      <c r="F69">
        <f>GT_Spot!S69</f>
        <v>0</v>
      </c>
      <c r="G69">
        <f>PPCL_NG!S69</f>
        <v>45.04</v>
      </c>
      <c r="H69">
        <f>PPCL_Spot!S69</f>
        <v>0</v>
      </c>
      <c r="I69">
        <f>Bawana_NG!S69</f>
        <v>-0.55000000000000016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146.73274952173048</v>
      </c>
      <c r="P69" s="36">
        <v>0</v>
      </c>
      <c r="Q69" s="36">
        <v>0</v>
      </c>
      <c r="R69" s="38">
        <v>0</v>
      </c>
      <c r="S69" s="38">
        <v>0.28999999999999998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</v>
      </c>
      <c r="AB69" s="75">
        <f>-STOA!Q69</f>
        <v>0</v>
      </c>
      <c r="AC69">
        <f t="shared" si="3"/>
        <v>2.7111037328502752</v>
      </c>
      <c r="AD69">
        <f t="shared" si="4"/>
        <v>304.26398293908926</v>
      </c>
      <c r="AE69">
        <f>'IDT-1'!E69</f>
        <v>0</v>
      </c>
      <c r="AF69" s="24"/>
      <c r="AG69">
        <f t="shared" si="5"/>
        <v>304.26398293908926</v>
      </c>
      <c r="AI69" s="34">
        <f>PXIL!K69</f>
        <v>0</v>
      </c>
      <c r="AJ69" s="34">
        <f>PXIL!Q69</f>
        <v>0</v>
      </c>
      <c r="AK69" s="34">
        <f>RTM_IEX!K69</f>
        <v>19.36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0.63180000000000003</v>
      </c>
      <c r="E70">
        <f>GT_NG!S70</f>
        <v>1.5705371502090708</v>
      </c>
      <c r="F70">
        <f>GT_Spot!S70</f>
        <v>0</v>
      </c>
      <c r="G70">
        <f>PPCL_NG!S70</f>
        <v>45.04</v>
      </c>
      <c r="H70">
        <f>PPCL_Spot!S70</f>
        <v>0</v>
      </c>
      <c r="I70">
        <f>Bawana_NG!S70</f>
        <v>-0.55000000000000016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146.73274952173048</v>
      </c>
      <c r="P70" s="36">
        <v>0</v>
      </c>
      <c r="Q70" s="36">
        <v>0</v>
      </c>
      <c r="R70" s="38">
        <v>0</v>
      </c>
      <c r="S70" s="38">
        <v>0.28999999999999998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</v>
      </c>
      <c r="AB70" s="75">
        <f>-STOA!Q70</f>
        <v>0</v>
      </c>
      <c r="AC70">
        <f t="shared" si="3"/>
        <v>2.7111037328502752</v>
      </c>
      <c r="AD70">
        <f t="shared" si="4"/>
        <v>304.26398293908926</v>
      </c>
      <c r="AE70">
        <f>'IDT-1'!E70</f>
        <v>0</v>
      </c>
      <c r="AF70" s="24"/>
      <c r="AG70">
        <f t="shared" si="5"/>
        <v>304.26398293908926</v>
      </c>
      <c r="AI70" s="34">
        <f>PXIL!K70</f>
        <v>0</v>
      </c>
      <c r="AJ70" s="34">
        <f>PXIL!Q70</f>
        <v>0</v>
      </c>
      <c r="AK70" s="34">
        <f>RTM_IEX!K70</f>
        <v>19.36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0.63180000000000003</v>
      </c>
      <c r="E71">
        <f>GT_NG!S71</f>
        <v>1.5705371502090708</v>
      </c>
      <c r="F71">
        <f>GT_Spot!S71</f>
        <v>0</v>
      </c>
      <c r="G71">
        <f>PPCL_NG!S71</f>
        <v>46.36</v>
      </c>
      <c r="H71">
        <f>PPCL_Spot!S71</f>
        <v>0</v>
      </c>
      <c r="I71">
        <f>Bawana_NG!S71</f>
        <v>-0.55000000000000016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146.72541894118265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</v>
      </c>
      <c r="AB71" s="75">
        <f>-STOA!Q71</f>
        <v>0</v>
      </c>
      <c r="AC71">
        <f t="shared" si="3"/>
        <v>2.5522872237414544</v>
      </c>
      <c r="AD71">
        <f t="shared" si="4"/>
        <v>286.37546886765023</v>
      </c>
      <c r="AE71">
        <f>'IDT-1'!E71</f>
        <v>0</v>
      </c>
      <c r="AF71" s="24"/>
      <c r="AG71">
        <f t="shared" si="5"/>
        <v>286.37546886765023</v>
      </c>
      <c r="AI71" s="34">
        <f>PXIL!K71</f>
        <v>0</v>
      </c>
      <c r="AJ71" s="34">
        <f>PXIL!Q71</f>
        <v>0</v>
      </c>
      <c r="AK71" s="34">
        <f>RTM_IEX!K71</f>
        <v>24.2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0.63180000000000003</v>
      </c>
      <c r="E72">
        <f>GT_NG!S72</f>
        <v>1.5705371502090708</v>
      </c>
      <c r="F72">
        <f>GT_Spot!S72</f>
        <v>0</v>
      </c>
      <c r="G72">
        <f>PPCL_NG!S72</f>
        <v>46.36</v>
      </c>
      <c r="H72">
        <f>PPCL_Spot!S72</f>
        <v>0</v>
      </c>
      <c r="I72">
        <f>Bawana_NG!S72</f>
        <v>-0.55000000000000016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146.70353530626119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</v>
      </c>
      <c r="AB72" s="75">
        <f>-STOA!Q72</f>
        <v>0</v>
      </c>
      <c r="AC72">
        <f t="shared" si="3"/>
        <v>2.5521826477541456</v>
      </c>
      <c r="AD72">
        <f t="shared" si="4"/>
        <v>286.36368980871612</v>
      </c>
      <c r="AE72">
        <f>'IDT-1'!E72</f>
        <v>0</v>
      </c>
      <c r="AF72" s="24"/>
      <c r="AG72">
        <f t="shared" si="5"/>
        <v>286.36368980871612</v>
      </c>
      <c r="AI72" s="34">
        <f>PXIL!K72</f>
        <v>0</v>
      </c>
      <c r="AJ72" s="34">
        <f>PXIL!Q72</f>
        <v>0</v>
      </c>
      <c r="AK72" s="34">
        <f>RTM_IEX!K72</f>
        <v>24.21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0.63180000000000003</v>
      </c>
      <c r="E73">
        <f>GT_NG!S73</f>
        <v>1.5909888116117326</v>
      </c>
      <c r="F73">
        <f>GT_Spot!S73</f>
        <v>0</v>
      </c>
      <c r="G73">
        <f>PPCL_NG!S73</f>
        <v>46.36</v>
      </c>
      <c r="H73">
        <f>PPCL_Spot!S73</f>
        <v>0</v>
      </c>
      <c r="I73">
        <f>Bawana_NG!S73</f>
        <v>-0.55000000000000016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146.70587918365246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</v>
      </c>
      <c r="AB73" s="75">
        <f>-STOA!Q73</f>
        <v>0</v>
      </c>
      <c r="AC73">
        <f t="shared" si="3"/>
        <v>2.4245192484955322</v>
      </c>
      <c r="AD73">
        <f t="shared" si="4"/>
        <v>271.98414874676865</v>
      </c>
      <c r="AE73">
        <f>'IDT-1'!E73</f>
        <v>0</v>
      </c>
      <c r="AF73" s="24"/>
      <c r="AG73">
        <f t="shared" si="5"/>
        <v>271.98414874676865</v>
      </c>
      <c r="AI73" s="34">
        <f>PXIL!K73</f>
        <v>0</v>
      </c>
      <c r="AJ73" s="34">
        <f>PXIL!Q73</f>
        <v>0</v>
      </c>
      <c r="AK73" s="34">
        <f>RTM_IEX!K73</f>
        <v>9.68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0.63180000000000003</v>
      </c>
      <c r="E74">
        <f>GT_NG!S74</f>
        <v>1.5909888116117326</v>
      </c>
      <c r="F74">
        <f>GT_Spot!S74</f>
        <v>0</v>
      </c>
      <c r="G74">
        <f>PPCL_NG!S74</f>
        <v>46.36</v>
      </c>
      <c r="H74">
        <f>PPCL_Spot!S74</f>
        <v>0</v>
      </c>
      <c r="I74">
        <f>Bawana_NG!S74</f>
        <v>-0.55000000000000016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146.70264629520042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</v>
      </c>
      <c r="AB74" s="75">
        <f>-STOA!Q74</f>
        <v>0</v>
      </c>
      <c r="AC74">
        <f t="shared" si="3"/>
        <v>2.3393067990771543</v>
      </c>
      <c r="AD74">
        <f t="shared" si="4"/>
        <v>262.38612830773496</v>
      </c>
      <c r="AE74">
        <f>'IDT-1'!E74</f>
        <v>0</v>
      </c>
      <c r="AF74" s="24"/>
      <c r="AG74">
        <f t="shared" si="5"/>
        <v>262.38612830773496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0.63180000000000003</v>
      </c>
      <c r="E75">
        <f>GT_NG!S75</f>
        <v>1.6053220441487754</v>
      </c>
      <c r="F75">
        <f>GT_Spot!S75</f>
        <v>0</v>
      </c>
      <c r="G75">
        <f>PPCL_NG!S75</f>
        <v>46.36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138.08807923160219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</v>
      </c>
      <c r="AB75" s="75">
        <f>-STOA!Q75</f>
        <v>0</v>
      </c>
      <c r="AC75">
        <f t="shared" si="3"/>
        <v>2.2636247413638158</v>
      </c>
      <c r="AD75">
        <f t="shared" si="4"/>
        <v>253.86157653438713</v>
      </c>
      <c r="AE75">
        <f>'IDT-1'!E75</f>
        <v>0</v>
      </c>
      <c r="AF75" s="24"/>
      <c r="AG75">
        <f t="shared" si="5"/>
        <v>253.86157653438713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0.63180000000000003</v>
      </c>
      <c r="E76">
        <f>GT_NG!S76</f>
        <v>1.6053220441487754</v>
      </c>
      <c r="F76">
        <f>GT_Spot!S76</f>
        <v>0</v>
      </c>
      <c r="G76">
        <f>PPCL_NG!S76</f>
        <v>46.36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123.62424937879148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</v>
      </c>
      <c r="AB76" s="75">
        <f>-STOA!Q76</f>
        <v>0</v>
      </c>
      <c r="AC76">
        <f t="shared" si="3"/>
        <v>2.1363430386590818</v>
      </c>
      <c r="AD76">
        <f t="shared" si="4"/>
        <v>239.52502838428117</v>
      </c>
      <c r="AE76">
        <f>'IDT-1'!E76</f>
        <v>0</v>
      </c>
      <c r="AF76" s="24"/>
      <c r="AG76">
        <f t="shared" si="5"/>
        <v>239.52502838428117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0.63180000000000003</v>
      </c>
      <c r="E77">
        <f>GT_NG!S77</f>
        <v>1.6053220441487754</v>
      </c>
      <c r="F77">
        <f>GT_Spot!S77</f>
        <v>0</v>
      </c>
      <c r="G77">
        <f>PPCL_NG!S77</f>
        <v>46.36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114.05236623015111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</v>
      </c>
      <c r="AB77" s="75">
        <f>-STOA!Q77</f>
        <v>0</v>
      </c>
      <c r="AC77">
        <f t="shared" si="3"/>
        <v>2.0521104669510462</v>
      </c>
      <c r="AD77">
        <f t="shared" si="4"/>
        <v>230.03737780734883</v>
      </c>
      <c r="AE77">
        <f>'IDT-1'!E77</f>
        <v>0</v>
      </c>
      <c r="AF77" s="24"/>
      <c r="AG77">
        <f t="shared" si="5"/>
        <v>230.03737780734883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0.63180000000000003</v>
      </c>
      <c r="E78">
        <f>GT_NG!S78</f>
        <v>1.6053220441487754</v>
      </c>
      <c r="F78">
        <f>GT_Spot!S78</f>
        <v>0</v>
      </c>
      <c r="G78">
        <f>PPCL_NG!S78</f>
        <v>46.36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111.27197803446902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</v>
      </c>
      <c r="AB78" s="75">
        <f>-STOA!Q78</f>
        <v>0</v>
      </c>
      <c r="AC78">
        <f t="shared" si="3"/>
        <v>2.0276430508290444</v>
      </c>
      <c r="AD78">
        <f t="shared" si="4"/>
        <v>227.28145702778875</v>
      </c>
      <c r="AE78">
        <f>'IDT-1'!E78</f>
        <v>0</v>
      </c>
      <c r="AF78" s="24"/>
      <c r="AG78">
        <f t="shared" si="5"/>
        <v>227.28145702778875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0.63180000000000003</v>
      </c>
      <c r="E79">
        <f>GT_NG!S79</f>
        <v>1.6053220441487754</v>
      </c>
      <c r="F79">
        <f>GT_Spot!S79</f>
        <v>0</v>
      </c>
      <c r="G79">
        <f>PPCL_NG!S79</f>
        <v>46.36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104.65676770919374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69.7</v>
      </c>
      <c r="AB79" s="75">
        <f>-STOA!Q79</f>
        <v>0</v>
      </c>
      <c r="AC79">
        <f t="shared" si="3"/>
        <v>1.9694291999666216</v>
      </c>
      <c r="AD79">
        <f t="shared" si="4"/>
        <v>220.72446055337593</v>
      </c>
      <c r="AE79">
        <f>'IDT-1'!E79</f>
        <v>0</v>
      </c>
      <c r="AF79" s="24"/>
      <c r="AG79">
        <f t="shared" si="5"/>
        <v>220.72446055337593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0.63180000000000003</v>
      </c>
      <c r="E80">
        <f>GT_NG!S80</f>
        <v>1.6061116308076084</v>
      </c>
      <c r="F80">
        <f>GT_Spot!S80</f>
        <v>0</v>
      </c>
      <c r="G80">
        <f>PPCL_NG!S80</f>
        <v>46.36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101.75951361838497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69.7</v>
      </c>
      <c r="AB80" s="75">
        <f>-STOA!Q80</f>
        <v>0</v>
      </c>
      <c r="AC80">
        <f t="shared" si="3"/>
        <v>1.943940312330102</v>
      </c>
      <c r="AD80">
        <f t="shared" si="4"/>
        <v>217.85348493686249</v>
      </c>
      <c r="AE80">
        <f>'IDT-1'!E80</f>
        <v>0</v>
      </c>
      <c r="AF80" s="24"/>
      <c r="AG80">
        <f t="shared" si="5"/>
        <v>217.85348493686249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0.63180000000000003</v>
      </c>
      <c r="E81">
        <f>GT_NG!S81</f>
        <v>1.6061116308076084</v>
      </c>
      <c r="F81">
        <f>GT_Spot!S81</f>
        <v>0</v>
      </c>
      <c r="G81">
        <f>PPCL_NG!S81</f>
        <v>46.36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97.949516545448603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69.7</v>
      </c>
      <c r="AB81" s="75">
        <f>-STOA!Q81</f>
        <v>0</v>
      </c>
      <c r="AC81">
        <f t="shared" si="3"/>
        <v>1.9104123380882621</v>
      </c>
      <c r="AD81">
        <f t="shared" si="4"/>
        <v>214.07701583816797</v>
      </c>
      <c r="AE81">
        <f>'IDT-1'!E81</f>
        <v>0</v>
      </c>
      <c r="AF81" s="24"/>
      <c r="AG81">
        <f t="shared" si="5"/>
        <v>214.07701583816797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0.63180000000000003</v>
      </c>
      <c r="E82">
        <f>GT_NG!S82</f>
        <v>1.6061116308076084</v>
      </c>
      <c r="F82">
        <f>GT_Spot!S82</f>
        <v>0</v>
      </c>
      <c r="G82">
        <f>PPCL_NG!S82</f>
        <v>46.36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96.055718156981726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69.7</v>
      </c>
      <c r="AB82" s="75">
        <f>-STOA!Q82</f>
        <v>0</v>
      </c>
      <c r="AC82">
        <f t="shared" si="3"/>
        <v>1.8937469122697539</v>
      </c>
      <c r="AD82">
        <f t="shared" si="4"/>
        <v>212.19988287551956</v>
      </c>
      <c r="AE82">
        <f>'IDT-1'!E82</f>
        <v>0</v>
      </c>
      <c r="AF82" s="24"/>
      <c r="AG82">
        <f t="shared" si="5"/>
        <v>212.19988287551956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0.63180000000000003</v>
      </c>
      <c r="E83">
        <f>GT_NG!S83</f>
        <v>1.6061116308076084</v>
      </c>
      <c r="F83">
        <f>GT_Spot!S83</f>
        <v>0</v>
      </c>
      <c r="G83">
        <f>PPCL_NG!S83</f>
        <v>46.36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104.50925732293382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69.7</v>
      </c>
      <c r="AB83" s="75">
        <f>-STOA!Q83</f>
        <v>0</v>
      </c>
      <c r="AC83">
        <f t="shared" si="3"/>
        <v>2.1457006073740383</v>
      </c>
      <c r="AD83">
        <f t="shared" si="4"/>
        <v>200.40146834636741</v>
      </c>
      <c r="AE83">
        <f>'IDT-1'!E83</f>
        <v>0</v>
      </c>
      <c r="AF83" s="24"/>
      <c r="AG83">
        <f t="shared" si="5"/>
        <v>200.40146834636741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0.63180000000000003</v>
      </c>
      <c r="E84">
        <f>GT_NG!S84</f>
        <v>1.6061116308076084</v>
      </c>
      <c r="F84">
        <f>GT_Spot!S84</f>
        <v>0</v>
      </c>
      <c r="G84">
        <f>PPCL_NG!S84</f>
        <v>46.36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105.78937722431159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69.7</v>
      </c>
      <c r="AB84" s="75">
        <f>-STOA!Q84</f>
        <v>0</v>
      </c>
      <c r="AC84">
        <f t="shared" si="3"/>
        <v>2.1569656625061633</v>
      </c>
      <c r="AD84">
        <f t="shared" si="4"/>
        <v>201.67032319261304</v>
      </c>
      <c r="AE84">
        <f>'IDT-1'!E84</f>
        <v>0</v>
      </c>
      <c r="AF84" s="24"/>
      <c r="AG84">
        <f t="shared" si="5"/>
        <v>201.67032319261304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0.63180000000000003</v>
      </c>
      <c r="E85">
        <f>GT_NG!S85</f>
        <v>1.6061116308076084</v>
      </c>
      <c r="F85">
        <f>GT_Spot!S85</f>
        <v>0</v>
      </c>
      <c r="G85">
        <f>PPCL_NG!S85</f>
        <v>46.36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101.8848200125712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-20</v>
      </c>
      <c r="AA85" s="75">
        <f>STOA!K85</f>
        <v>69.7</v>
      </c>
      <c r="AB85" s="75">
        <f>-STOA!Q85</f>
        <v>0</v>
      </c>
      <c r="AC85">
        <f t="shared" si="3"/>
        <v>2.1226055590428472</v>
      </c>
      <c r="AD85">
        <f t="shared" si="4"/>
        <v>197.80012608433597</v>
      </c>
      <c r="AE85">
        <f>'IDT-1'!E85</f>
        <v>0</v>
      </c>
      <c r="AF85" s="24"/>
      <c r="AG85">
        <f t="shared" si="5"/>
        <v>197.80012608433597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0.63180000000000003</v>
      </c>
      <c r="E86">
        <f>GT_NG!S86</f>
        <v>1.6061116308076084</v>
      </c>
      <c r="F86">
        <f>GT_Spot!S86</f>
        <v>0</v>
      </c>
      <c r="G86">
        <f>PPCL_NG!S86</f>
        <v>46.36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98.918018425841737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-20</v>
      </c>
      <c r="AA86" s="75">
        <f>STOA!K86</f>
        <v>69.7</v>
      </c>
      <c r="AB86" s="75">
        <f>-STOA!Q86</f>
        <v>0</v>
      </c>
      <c r="AC86">
        <f t="shared" si="3"/>
        <v>2.0964977050796283</v>
      </c>
      <c r="AD86">
        <f t="shared" si="4"/>
        <v>194.85943235156969</v>
      </c>
      <c r="AE86">
        <f>'IDT-1'!E86</f>
        <v>0</v>
      </c>
      <c r="AF86" s="24"/>
      <c r="AG86">
        <f t="shared" si="5"/>
        <v>194.85943235156969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0.63180000000000003</v>
      </c>
      <c r="E87">
        <f>GT_NG!S87</f>
        <v>1.6061116308076084</v>
      </c>
      <c r="F87">
        <f>GT_Spot!S87</f>
        <v>0</v>
      </c>
      <c r="G87">
        <f>PPCL_NG!S87</f>
        <v>46.66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98.047297746376856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-20</v>
      </c>
      <c r="AA87" s="75">
        <f>STOA!K87</f>
        <v>69.7</v>
      </c>
      <c r="AB87" s="75">
        <f>-STOA!Q87</f>
        <v>0</v>
      </c>
      <c r="AC87">
        <f t="shared" si="3"/>
        <v>2.0914753631003369</v>
      </c>
      <c r="AD87">
        <f t="shared" si="4"/>
        <v>194.29373401408415</v>
      </c>
      <c r="AE87">
        <f>'IDT-1'!E87</f>
        <v>0</v>
      </c>
      <c r="AF87" s="24"/>
      <c r="AG87">
        <f t="shared" si="5"/>
        <v>194.29373401408415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0.63180000000000003</v>
      </c>
      <c r="E88">
        <f>GT_NG!S88</f>
        <v>1.6061116308076084</v>
      </c>
      <c r="F88">
        <f>GT_Spot!S88</f>
        <v>0</v>
      </c>
      <c r="G88">
        <f>PPCL_NG!S88</f>
        <v>46.66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96.118661673352321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-20</v>
      </c>
      <c r="AA88" s="75">
        <f>STOA!K88</f>
        <v>69.7</v>
      </c>
      <c r="AB88" s="75">
        <f>-STOA!Q88</f>
        <v>0</v>
      </c>
      <c r="AC88">
        <f t="shared" si="3"/>
        <v>2.0745033656577214</v>
      </c>
      <c r="AD88">
        <f t="shared" si="4"/>
        <v>192.38206993850218</v>
      </c>
      <c r="AE88">
        <f>'IDT-1'!E88</f>
        <v>0</v>
      </c>
      <c r="AF88" s="24"/>
      <c r="AG88">
        <f t="shared" si="5"/>
        <v>192.38206993850218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0.63180000000000003</v>
      </c>
      <c r="E89">
        <f>GT_NG!S89</f>
        <v>1.6061116308076084</v>
      </c>
      <c r="F89">
        <f>GT_Spot!S89</f>
        <v>0</v>
      </c>
      <c r="G89">
        <f>PPCL_NG!S89</f>
        <v>46.66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95.129844706091504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-20</v>
      </c>
      <c r="AA89" s="75">
        <f>STOA!K89</f>
        <v>69.7</v>
      </c>
      <c r="AB89" s="75">
        <f>-STOA!Q89</f>
        <v>0</v>
      </c>
      <c r="AC89">
        <f t="shared" si="3"/>
        <v>2.0658017763458258</v>
      </c>
      <c r="AD89">
        <f t="shared" si="4"/>
        <v>191.40195456055329</v>
      </c>
      <c r="AE89">
        <f>'IDT-1'!E89</f>
        <v>0</v>
      </c>
      <c r="AF89" s="24"/>
      <c r="AG89">
        <f t="shared" si="5"/>
        <v>191.40195456055329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0.63180000000000003</v>
      </c>
      <c r="E90">
        <f>GT_NG!S90</f>
        <v>1.6061116308076084</v>
      </c>
      <c r="F90">
        <f>GT_Spot!S90</f>
        <v>0</v>
      </c>
      <c r="G90">
        <f>PPCL_NG!S90</f>
        <v>46.66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95.225595713753052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-20</v>
      </c>
      <c r="AA90" s="75">
        <f>STOA!K90</f>
        <v>69.7</v>
      </c>
      <c r="AB90" s="75">
        <f>-STOA!Q90</f>
        <v>0</v>
      </c>
      <c r="AC90">
        <f t="shared" si="3"/>
        <v>2.0666443852132481</v>
      </c>
      <c r="AD90">
        <f t="shared" si="4"/>
        <v>191.49686295934742</v>
      </c>
      <c r="AE90">
        <f>'IDT-1'!E90</f>
        <v>0</v>
      </c>
      <c r="AF90" s="24"/>
      <c r="AG90">
        <f t="shared" si="5"/>
        <v>191.49686295934742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0.63180000000000003</v>
      </c>
      <c r="E91">
        <f>GT_NG!S91</f>
        <v>1.6061116308076084</v>
      </c>
      <c r="F91">
        <f>GT_Spot!S91</f>
        <v>0</v>
      </c>
      <c r="G91">
        <f>PPCL_NG!S91</f>
        <v>46.66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92.308619120647819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-20</v>
      </c>
      <c r="AA91" s="75">
        <f>STOA!K91</f>
        <v>69.7</v>
      </c>
      <c r="AB91" s="75">
        <f>-STOA!Q91</f>
        <v>0</v>
      </c>
      <c r="AC91">
        <f t="shared" si="3"/>
        <v>2.0409749911939219</v>
      </c>
      <c r="AD91">
        <f t="shared" si="4"/>
        <v>188.6055557602615</v>
      </c>
      <c r="AE91">
        <f>'IDT-1'!E91</f>
        <v>0</v>
      </c>
      <c r="AF91" s="24"/>
      <c r="AG91">
        <f t="shared" si="5"/>
        <v>188.6055557602615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0.63180000000000003</v>
      </c>
      <c r="E92">
        <f>GT_NG!S92</f>
        <v>1.6061116308076084</v>
      </c>
      <c r="F92">
        <f>GT_Spot!S92</f>
        <v>0</v>
      </c>
      <c r="G92">
        <f>PPCL_NG!S92</f>
        <v>46.66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92.315595713753055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-20</v>
      </c>
      <c r="AA92" s="75">
        <f>STOA!K92</f>
        <v>69.7</v>
      </c>
      <c r="AB92" s="75">
        <f>-STOA!Q92</f>
        <v>0</v>
      </c>
      <c r="AC92">
        <f t="shared" si="3"/>
        <v>2.0410363852132476</v>
      </c>
      <c r="AD92">
        <f t="shared" si="4"/>
        <v>188.61247095934738</v>
      </c>
      <c r="AE92">
        <f>'IDT-1'!E92</f>
        <v>0</v>
      </c>
      <c r="AF92" s="24"/>
      <c r="AG92">
        <f t="shared" si="5"/>
        <v>188.61247095934738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0.63180000000000003</v>
      </c>
      <c r="E93">
        <f>GT_NG!S93</f>
        <v>1.6061116308076084</v>
      </c>
      <c r="F93">
        <f>GT_Spot!S93</f>
        <v>0</v>
      </c>
      <c r="G93">
        <f>PPCL_NG!S93</f>
        <v>46.66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92.345042158776153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-20</v>
      </c>
      <c r="AA93" s="75">
        <f>STOA!K93</f>
        <v>69.7</v>
      </c>
      <c r="AB93" s="75">
        <f>-STOA!Q93</f>
        <v>0</v>
      </c>
      <c r="AC93">
        <f t="shared" si="3"/>
        <v>2.0412955139294509</v>
      </c>
      <c r="AD93">
        <f t="shared" si="4"/>
        <v>188.64165827565429</v>
      </c>
      <c r="AE93">
        <f>'IDT-1'!E93</f>
        <v>0</v>
      </c>
      <c r="AF93" s="24"/>
      <c r="AG93">
        <f t="shared" si="5"/>
        <v>188.64165827565429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0.63180000000000003</v>
      </c>
      <c r="E94">
        <f>GT_NG!S94</f>
        <v>1.6061116308076084</v>
      </c>
      <c r="F94">
        <f>GT_Spot!S94</f>
        <v>0</v>
      </c>
      <c r="G94">
        <f>PPCL_NG!S94</f>
        <v>46.66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88.475042158776148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-20</v>
      </c>
      <c r="AA94" s="75">
        <f>STOA!K94</f>
        <v>69.7</v>
      </c>
      <c r="AB94" s="75">
        <f>-STOA!Q94</f>
        <v>0</v>
      </c>
      <c r="AC94">
        <f t="shared" si="3"/>
        <v>2.0072395139294508</v>
      </c>
      <c r="AD94">
        <f t="shared" si="4"/>
        <v>184.80571427565428</v>
      </c>
      <c r="AE94">
        <f>'IDT-1'!E94</f>
        <v>0</v>
      </c>
      <c r="AF94" s="24"/>
      <c r="AG94">
        <f t="shared" si="5"/>
        <v>184.80571427565428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0.63180000000000003</v>
      </c>
      <c r="E95">
        <f>GT_NG!S95</f>
        <v>1.6061116308076084</v>
      </c>
      <c r="F95">
        <f>GT_Spot!S95</f>
        <v>0</v>
      </c>
      <c r="G95">
        <f>PPCL_NG!S95</f>
        <v>46.66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87.443487943707865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-20</v>
      </c>
      <c r="AA95" s="75">
        <f>STOA!K95</f>
        <v>69.7</v>
      </c>
      <c r="AB95" s="75">
        <f>-STOA!Q95</f>
        <v>0</v>
      </c>
      <c r="AC95">
        <f t="shared" si="3"/>
        <v>1.9981618368368497</v>
      </c>
      <c r="AD95">
        <f t="shared" si="4"/>
        <v>183.78323773767863</v>
      </c>
      <c r="AE95">
        <f>'IDT-1'!E95</f>
        <v>0</v>
      </c>
      <c r="AF95" s="24"/>
      <c r="AG95">
        <f t="shared" si="5"/>
        <v>183.78323773767863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0.63180000000000003</v>
      </c>
      <c r="E96">
        <f>GT_NG!S96</f>
        <v>1.6061116308076084</v>
      </c>
      <c r="F96">
        <f>GT_Spot!S96</f>
        <v>0</v>
      </c>
      <c r="G96">
        <f>PPCL_NG!S96</f>
        <v>46.66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85.524099341820914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-20</v>
      </c>
      <c r="AA96" s="75">
        <f>STOA!K96</f>
        <v>69.7</v>
      </c>
      <c r="AB96" s="75">
        <f>-STOA!Q96</f>
        <v>0</v>
      </c>
      <c r="AC96">
        <f t="shared" si="3"/>
        <v>1.9812712171402449</v>
      </c>
      <c r="AD96">
        <f t="shared" si="4"/>
        <v>181.88073975548829</v>
      </c>
      <c r="AE96">
        <f>'IDT-1'!E96</f>
        <v>0</v>
      </c>
      <c r="AF96" s="24"/>
      <c r="AG96">
        <f t="shared" si="5"/>
        <v>181.88073975548829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0.63180000000000003</v>
      </c>
      <c r="E97">
        <f>GT_NG!S97</f>
        <v>1.6061116308076084</v>
      </c>
      <c r="F97">
        <f>GT_Spot!S97</f>
        <v>0</v>
      </c>
      <c r="G97">
        <f>PPCL_NG!S97</f>
        <v>46.66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79.644992290905094</v>
      </c>
      <c r="P97" s="36">
        <v>0</v>
      </c>
      <c r="Q97" s="36">
        <v>0</v>
      </c>
      <c r="R97" s="38">
        <v>0</v>
      </c>
      <c r="S97" s="38">
        <v>0.28999999999999998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69.7</v>
      </c>
      <c r="AB97" s="75">
        <f>-STOA!Q97</f>
        <v>0</v>
      </c>
      <c r="AC97">
        <f t="shared" si="3"/>
        <v>1.8407537998702326</v>
      </c>
      <c r="AD97">
        <f t="shared" si="4"/>
        <v>186.14215012184246</v>
      </c>
      <c r="AE97">
        <f>'IDT-1'!E97</f>
        <v>0</v>
      </c>
      <c r="AF97" s="24"/>
      <c r="AG97">
        <f t="shared" si="5"/>
        <v>186.14215012184246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0.63180000000000003</v>
      </c>
      <c r="E98">
        <f>GT_NG!S98</f>
        <v>1.6061116308076084</v>
      </c>
      <c r="F98">
        <f>GT_Spot!S98</f>
        <v>0</v>
      </c>
      <c r="G98">
        <f>PPCL_NG!S98</f>
        <v>46.66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74.811075880092858</v>
      </c>
      <c r="P98" s="36">
        <v>0</v>
      </c>
      <c r="Q98" s="36">
        <v>0</v>
      </c>
      <c r="R98" s="38">
        <v>0</v>
      </c>
      <c r="S98" s="38">
        <v>0.28999999999999998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69.7</v>
      </c>
      <c r="AB98" s="75">
        <f>-STOA!Q98</f>
        <v>0</v>
      </c>
      <c r="AC98">
        <f t="shared" si="3"/>
        <v>1.7982153354550849</v>
      </c>
      <c r="AD98">
        <f t="shared" si="4"/>
        <v>181.35077217544537</v>
      </c>
      <c r="AE98">
        <f>'IDT-1'!E98</f>
        <v>0</v>
      </c>
      <c r="AF98" s="24"/>
      <c r="AG98">
        <f t="shared" si="5"/>
        <v>181.35077217544537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4.012612801867415E-2</v>
      </c>
      <c r="F99">
        <f t="shared" si="6"/>
        <v>0</v>
      </c>
      <c r="G99">
        <f t="shared" si="6"/>
        <v>1.0942844340623215</v>
      </c>
      <c r="H99">
        <f t="shared" si="6"/>
        <v>0</v>
      </c>
      <c r="I99">
        <f t="shared" si="6"/>
        <v>-1.3199999999999981E-2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2.2479426490365872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8.3474999999999903E-3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-0.27500000000000002</v>
      </c>
      <c r="AA99" s="75">
        <f t="shared" si="6"/>
        <v>1.8663999999999976</v>
      </c>
      <c r="AB99" s="75">
        <f t="shared" si="6"/>
        <v>0</v>
      </c>
      <c r="AC99">
        <f t="shared" si="6"/>
        <v>5.0103687105731431E-2</v>
      </c>
      <c r="AD99">
        <f t="shared" si="6"/>
        <v>5.0645384440118537</v>
      </c>
      <c r="AE99">
        <f t="shared" si="6"/>
        <v>0</v>
      </c>
      <c r="AG99">
        <f t="shared" si="6"/>
        <v>5.0645384440118537</v>
      </c>
      <c r="AI99">
        <f t="shared" si="6"/>
        <v>0</v>
      </c>
      <c r="AJ99">
        <f t="shared" si="6"/>
        <v>0</v>
      </c>
      <c r="AK99">
        <f t="shared" si="6"/>
        <v>0.13069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45105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9.2093941188079729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0.22026960609861751</v>
      </c>
      <c r="AD3">
        <f>SUM(B3:AB3,AI3:AR3)-AC3</f>
        <v>24.529124512709352</v>
      </c>
      <c r="AE3">
        <f>'IDT-1'!D3</f>
        <v>0</v>
      </c>
      <c r="AF3" s="24"/>
      <c r="AG3">
        <f>SUM(AD3:AF3)</f>
        <v>24.529124512709352</v>
      </c>
      <c r="AI3" s="34">
        <f>PXIL!L3</f>
        <v>0</v>
      </c>
      <c r="AJ3" s="34">
        <f>PXIL!R3</f>
        <v>0</v>
      </c>
      <c r="AK3" s="34">
        <f>RTM_IEX!L3</f>
        <v>10.84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9.2093941188079729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0.21850960609861753</v>
      </c>
      <c r="AD4">
        <f t="shared" ref="AD4:AD67" si="1">SUM(B4:AB4,AI4:AR4)-AC4</f>
        <v>24.330884512709357</v>
      </c>
      <c r="AE4">
        <f>'IDT-1'!D4</f>
        <v>0</v>
      </c>
      <c r="AF4" s="24"/>
      <c r="AG4">
        <f t="shared" ref="AG4:AG67" si="2">SUM(AD4:AF4)</f>
        <v>24.330884512709357</v>
      </c>
      <c r="AI4" s="34">
        <f>PXIL!L4</f>
        <v>0</v>
      </c>
      <c r="AJ4" s="34">
        <f>PXIL!R4</f>
        <v>0</v>
      </c>
      <c r="AK4" s="34">
        <f>RTM_IEX!L4</f>
        <v>10.64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9.2093941188079729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0.21349360609861753</v>
      </c>
      <c r="AD5">
        <f t="shared" si="1"/>
        <v>23.765900512709358</v>
      </c>
      <c r="AE5">
        <f>'IDT-1'!D5</f>
        <v>0</v>
      </c>
      <c r="AF5" s="24"/>
      <c r="AG5">
        <f t="shared" si="2"/>
        <v>23.765900512709358</v>
      </c>
      <c r="AI5" s="34">
        <f>PXIL!L5</f>
        <v>0</v>
      </c>
      <c r="AJ5" s="34">
        <f>PXIL!R5</f>
        <v>0</v>
      </c>
      <c r="AK5" s="34">
        <f>RTM_IEX!L5</f>
        <v>10.07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9.2093941188079729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0.21261360609861751</v>
      </c>
      <c r="AD6">
        <f t="shared" si="1"/>
        <v>23.666780512709355</v>
      </c>
      <c r="AE6">
        <f>'IDT-1'!D6</f>
        <v>0</v>
      </c>
      <c r="AF6" s="24"/>
      <c r="AG6">
        <f t="shared" si="2"/>
        <v>23.666780512709355</v>
      </c>
      <c r="AI6" s="34">
        <f>PXIL!L6</f>
        <v>0</v>
      </c>
      <c r="AJ6" s="34">
        <f>PXIL!R6</f>
        <v>0</v>
      </c>
      <c r="AK6" s="34">
        <f>RTM_IEX!L6</f>
        <v>9.9700000000000006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9.2093941188079729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0.21094160609861751</v>
      </c>
      <c r="AD7">
        <f t="shared" si="1"/>
        <v>23.478452512709353</v>
      </c>
      <c r="AE7">
        <f>'IDT-1'!D7</f>
        <v>0</v>
      </c>
      <c r="AF7" s="24"/>
      <c r="AG7">
        <f t="shared" si="2"/>
        <v>23.478452512709353</v>
      </c>
      <c r="AI7" s="34">
        <f>PXIL!L7</f>
        <v>0</v>
      </c>
      <c r="AJ7" s="34">
        <f>PXIL!R7</f>
        <v>0</v>
      </c>
      <c r="AK7" s="34">
        <f>RTM_IEX!L7</f>
        <v>9.7799999999999994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9.2093941188079729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0.20750960609861752</v>
      </c>
      <c r="AD8">
        <f t="shared" si="1"/>
        <v>23.091884512709356</v>
      </c>
      <c r="AE8">
        <f>'IDT-1'!D8</f>
        <v>0</v>
      </c>
      <c r="AF8" s="24"/>
      <c r="AG8">
        <f t="shared" si="2"/>
        <v>23.091884512709356</v>
      </c>
      <c r="AI8" s="34">
        <f>PXIL!L8</f>
        <v>0</v>
      </c>
      <c r="AJ8" s="34">
        <f>PXIL!R8</f>
        <v>0</v>
      </c>
      <c r="AK8" s="34">
        <f>RTM_IEX!L8</f>
        <v>9.39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9.2093941188079729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0.20583760609861751</v>
      </c>
      <c r="AD9">
        <f t="shared" si="1"/>
        <v>22.903556512709351</v>
      </c>
      <c r="AE9">
        <f>'IDT-1'!D9</f>
        <v>0</v>
      </c>
      <c r="AF9" s="24"/>
      <c r="AG9">
        <f t="shared" si="2"/>
        <v>22.903556512709351</v>
      </c>
      <c r="AI9" s="34">
        <f>PXIL!L9</f>
        <v>0</v>
      </c>
      <c r="AJ9" s="34">
        <f>PXIL!R9</f>
        <v>0</v>
      </c>
      <c r="AK9" s="34">
        <f>RTM_IEX!L9</f>
        <v>9.1999999999999993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9.2093941188079729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0.20583760609861751</v>
      </c>
      <c r="AD10">
        <f t="shared" si="1"/>
        <v>22.903556512709351</v>
      </c>
      <c r="AE10">
        <f>'IDT-1'!D10</f>
        <v>0</v>
      </c>
      <c r="AF10" s="24"/>
      <c r="AG10">
        <f t="shared" si="2"/>
        <v>22.903556512709351</v>
      </c>
      <c r="AI10" s="34">
        <f>PXIL!L10</f>
        <v>0</v>
      </c>
      <c r="AJ10" s="34">
        <f>PXIL!R10</f>
        <v>0</v>
      </c>
      <c r="AK10" s="34">
        <f>RTM_IEX!L10</f>
        <v>9.1999999999999993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9.2093941188079729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0.20486960609861754</v>
      </c>
      <c r="AD11">
        <f t="shared" si="1"/>
        <v>22.794524512709351</v>
      </c>
      <c r="AE11">
        <f>'IDT-1'!D11</f>
        <v>0</v>
      </c>
      <c r="AF11" s="24"/>
      <c r="AG11">
        <f t="shared" si="2"/>
        <v>22.794524512709351</v>
      </c>
      <c r="AI11" s="34">
        <f>PXIL!L11</f>
        <v>0</v>
      </c>
      <c r="AJ11" s="34">
        <f>PXIL!R11</f>
        <v>0</v>
      </c>
      <c r="AK11" s="34">
        <f>RTM_IEX!L11</f>
        <v>9.09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9.27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0.20461093785310736</v>
      </c>
      <c r="AD12">
        <f t="shared" si="1"/>
        <v>22.765389062146891</v>
      </c>
      <c r="AE12">
        <f>'IDT-1'!D12</f>
        <v>0</v>
      </c>
      <c r="AF12" s="24"/>
      <c r="AG12">
        <f t="shared" si="2"/>
        <v>22.765389062146891</v>
      </c>
      <c r="AI12" s="34">
        <f>PXIL!L12</f>
        <v>0</v>
      </c>
      <c r="AJ12" s="34">
        <f>PXIL!R12</f>
        <v>0</v>
      </c>
      <c r="AK12" s="34">
        <f>RTM_IEX!L12</f>
        <v>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9.27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0.21490693785310733</v>
      </c>
      <c r="AD13">
        <f t="shared" si="1"/>
        <v>23.925093062146892</v>
      </c>
      <c r="AE13">
        <f>'IDT-1'!D13</f>
        <v>0</v>
      </c>
      <c r="AF13" s="24"/>
      <c r="AG13">
        <f t="shared" si="2"/>
        <v>23.925093062146892</v>
      </c>
      <c r="AI13" s="34">
        <f>PXIL!L13</f>
        <v>0</v>
      </c>
      <c r="AJ13" s="34">
        <f>PXIL!R13</f>
        <v>0</v>
      </c>
      <c r="AK13" s="34">
        <f>RTM_IEX!L13</f>
        <v>10.17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9.27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0.21226693785310735</v>
      </c>
      <c r="AD14">
        <f t="shared" si="1"/>
        <v>23.627733062146888</v>
      </c>
      <c r="AE14">
        <f>'IDT-1'!D14</f>
        <v>0</v>
      </c>
      <c r="AF14" s="24"/>
      <c r="AG14">
        <f t="shared" si="2"/>
        <v>23.627733062146888</v>
      </c>
      <c r="AI14" s="34">
        <f>PXIL!L14</f>
        <v>0</v>
      </c>
      <c r="AJ14" s="34">
        <f>PXIL!R14</f>
        <v>0</v>
      </c>
      <c r="AK14" s="34">
        <f>RTM_IEX!L14</f>
        <v>9.8699999999999992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9.27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0.21226693785310735</v>
      </c>
      <c r="AD15">
        <f t="shared" si="1"/>
        <v>23.627733062146888</v>
      </c>
      <c r="AE15">
        <f>'IDT-1'!D15</f>
        <v>0</v>
      </c>
      <c r="AF15" s="24"/>
      <c r="AG15">
        <f t="shared" si="2"/>
        <v>23.627733062146888</v>
      </c>
      <c r="AI15" s="34">
        <f>PXIL!L15</f>
        <v>0</v>
      </c>
      <c r="AJ15" s="34">
        <f>PXIL!R15</f>
        <v>0</v>
      </c>
      <c r="AK15" s="34">
        <f>RTM_IEX!L15</f>
        <v>9.8699999999999992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9.27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0.21059493785310734</v>
      </c>
      <c r="AD16">
        <f t="shared" si="1"/>
        <v>23.439405062146893</v>
      </c>
      <c r="AE16">
        <f>'IDT-1'!D16</f>
        <v>0</v>
      </c>
      <c r="AF16" s="24"/>
      <c r="AG16">
        <f t="shared" si="2"/>
        <v>23.439405062146893</v>
      </c>
      <c r="AI16" s="34">
        <f>PXIL!L16</f>
        <v>0</v>
      </c>
      <c r="AJ16" s="34">
        <f>PXIL!R16</f>
        <v>0</v>
      </c>
      <c r="AK16" s="34">
        <f>RTM_IEX!L16</f>
        <v>9.68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9.27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0.20971493785310735</v>
      </c>
      <c r="AD17">
        <f t="shared" si="1"/>
        <v>23.34028506214689</v>
      </c>
      <c r="AE17">
        <f>'IDT-1'!D17</f>
        <v>0</v>
      </c>
      <c r="AF17" s="24"/>
      <c r="AG17">
        <f t="shared" si="2"/>
        <v>23.34028506214689</v>
      </c>
      <c r="AI17" s="34">
        <f>PXIL!L17</f>
        <v>0</v>
      </c>
      <c r="AJ17" s="34">
        <f>PXIL!R17</f>
        <v>0</v>
      </c>
      <c r="AK17" s="34">
        <f>RTM_IEX!L17</f>
        <v>9.58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9.27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0.20892293785310734</v>
      </c>
      <c r="AD18">
        <f t="shared" si="1"/>
        <v>23.251077062146894</v>
      </c>
      <c r="AE18">
        <f>'IDT-1'!D18</f>
        <v>0</v>
      </c>
      <c r="AF18" s="24"/>
      <c r="AG18">
        <f t="shared" si="2"/>
        <v>23.251077062146894</v>
      </c>
      <c r="AI18" s="34">
        <f>PXIL!L18</f>
        <v>0</v>
      </c>
      <c r="AJ18" s="34">
        <f>PXIL!R18</f>
        <v>0</v>
      </c>
      <c r="AK18" s="34">
        <f>RTM_IEX!L18</f>
        <v>9.49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9.27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0.20461093785310736</v>
      </c>
      <c r="AD19">
        <f t="shared" si="1"/>
        <v>22.765389062146891</v>
      </c>
      <c r="AE19">
        <f>'IDT-1'!D19</f>
        <v>0</v>
      </c>
      <c r="AF19" s="24"/>
      <c r="AG19">
        <f t="shared" si="2"/>
        <v>22.765389062146891</v>
      </c>
      <c r="AI19" s="34">
        <f>PXIL!L19</f>
        <v>0</v>
      </c>
      <c r="AJ19" s="34">
        <f>PXIL!R19</f>
        <v>0</v>
      </c>
      <c r="AK19" s="34">
        <f>RTM_IEX!L19</f>
        <v>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9.27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0.20381893785310734</v>
      </c>
      <c r="AD20">
        <f t="shared" si="1"/>
        <v>22.676181062146892</v>
      </c>
      <c r="AE20">
        <f>'IDT-1'!D20</f>
        <v>0</v>
      </c>
      <c r="AF20" s="24"/>
      <c r="AG20">
        <f t="shared" si="2"/>
        <v>22.676181062146892</v>
      </c>
      <c r="AI20" s="34">
        <f>PXIL!L20</f>
        <v>0</v>
      </c>
      <c r="AJ20" s="34">
        <f>PXIL!R20</f>
        <v>0</v>
      </c>
      <c r="AK20" s="34">
        <f>RTM_IEX!L20</f>
        <v>8.91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9.27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0.20381893785310734</v>
      </c>
      <c r="AD21">
        <f t="shared" si="1"/>
        <v>22.676181062146892</v>
      </c>
      <c r="AE21">
        <f>'IDT-1'!D21</f>
        <v>0</v>
      </c>
      <c r="AF21" s="24"/>
      <c r="AG21">
        <f t="shared" si="2"/>
        <v>22.676181062146892</v>
      </c>
      <c r="AI21" s="34">
        <f>PXIL!L21</f>
        <v>0</v>
      </c>
      <c r="AJ21" s="34">
        <f>PXIL!R21</f>
        <v>0</v>
      </c>
      <c r="AK21" s="34">
        <f>RTM_IEX!L21</f>
        <v>8.91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9.27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0.20549093785310735</v>
      </c>
      <c r="AD22">
        <f t="shared" si="1"/>
        <v>22.864509062146894</v>
      </c>
      <c r="AE22">
        <f>'IDT-1'!D22</f>
        <v>0</v>
      </c>
      <c r="AF22" s="24"/>
      <c r="AG22">
        <f t="shared" si="2"/>
        <v>22.864509062146894</v>
      </c>
      <c r="AI22" s="34">
        <f>PXIL!L22</f>
        <v>0</v>
      </c>
      <c r="AJ22" s="34">
        <f>PXIL!R22</f>
        <v>0</v>
      </c>
      <c r="AK22" s="34">
        <f>RTM_IEX!L22</f>
        <v>9.1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9.27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0.20549093785310735</v>
      </c>
      <c r="AD23">
        <f t="shared" si="1"/>
        <v>22.864509062146894</v>
      </c>
      <c r="AE23">
        <f>'IDT-1'!D23</f>
        <v>0</v>
      </c>
      <c r="AF23" s="24"/>
      <c r="AG23">
        <f t="shared" si="2"/>
        <v>22.864509062146894</v>
      </c>
      <c r="AI23" s="34">
        <f>PXIL!L23</f>
        <v>0</v>
      </c>
      <c r="AJ23" s="34">
        <f>PXIL!R23</f>
        <v>0</v>
      </c>
      <c r="AK23" s="34">
        <f>RTM_IEX!L23</f>
        <v>9.1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9.27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0.20549093785310735</v>
      </c>
      <c r="AD24">
        <f t="shared" si="1"/>
        <v>22.864509062146894</v>
      </c>
      <c r="AE24">
        <f>'IDT-1'!D24</f>
        <v>0</v>
      </c>
      <c r="AF24" s="24"/>
      <c r="AG24">
        <f t="shared" si="2"/>
        <v>22.864509062146894</v>
      </c>
      <c r="AI24" s="34">
        <f>PXIL!L24</f>
        <v>0</v>
      </c>
      <c r="AJ24" s="34">
        <f>PXIL!R24</f>
        <v>0</v>
      </c>
      <c r="AK24" s="34">
        <f>RTM_IEX!L24</f>
        <v>9.1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9.27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0.20549093785310735</v>
      </c>
      <c r="AD25">
        <f t="shared" si="1"/>
        <v>22.864509062146894</v>
      </c>
      <c r="AE25">
        <f>'IDT-1'!D25</f>
        <v>0</v>
      </c>
      <c r="AF25" s="24"/>
      <c r="AG25">
        <f t="shared" si="2"/>
        <v>22.864509062146894</v>
      </c>
      <c r="AI25" s="34">
        <f>PXIL!L25</f>
        <v>0</v>
      </c>
      <c r="AJ25" s="34">
        <f>PXIL!R25</f>
        <v>0</v>
      </c>
      <c r="AK25" s="34">
        <f>RTM_IEX!L25</f>
        <v>9.1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9.27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0.20549093785310735</v>
      </c>
      <c r="AD26">
        <f t="shared" si="1"/>
        <v>22.864509062146894</v>
      </c>
      <c r="AE26">
        <f>'IDT-1'!D26</f>
        <v>0</v>
      </c>
      <c r="AF26" s="24"/>
      <c r="AG26">
        <f t="shared" si="2"/>
        <v>22.864509062146894</v>
      </c>
      <c r="AI26" s="34">
        <f>PXIL!L26</f>
        <v>0</v>
      </c>
      <c r="AJ26" s="34">
        <f>PXIL!R26</f>
        <v>0</v>
      </c>
      <c r="AK26" s="34">
        <f>RTM_IEX!L26</f>
        <v>9.1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9.2093941188079729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0.20152560609861753</v>
      </c>
      <c r="AD27">
        <f t="shared" si="1"/>
        <v>22.417868512709358</v>
      </c>
      <c r="AE27">
        <f>'IDT-1'!D27</f>
        <v>0</v>
      </c>
      <c r="AF27" s="24"/>
      <c r="AG27">
        <f t="shared" si="2"/>
        <v>22.417868512709358</v>
      </c>
      <c r="AI27" s="34">
        <f>PXIL!L27</f>
        <v>0</v>
      </c>
      <c r="AJ27" s="34">
        <f>PXIL!R27</f>
        <v>0</v>
      </c>
      <c r="AK27" s="34">
        <f>RTM_IEX!L27</f>
        <v>8.7100000000000009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9.2093941188079729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0.20161360609861753</v>
      </c>
      <c r="AD28">
        <f t="shared" si="1"/>
        <v>22.427780512709354</v>
      </c>
      <c r="AE28">
        <f>'IDT-1'!D28</f>
        <v>0</v>
      </c>
      <c r="AF28" s="24"/>
      <c r="AG28">
        <f t="shared" si="2"/>
        <v>22.427780512709354</v>
      </c>
      <c r="AI28" s="34">
        <f>PXIL!L28</f>
        <v>0</v>
      </c>
      <c r="AJ28" s="34">
        <f>PXIL!R28</f>
        <v>0</v>
      </c>
      <c r="AK28" s="34">
        <f>RTM_IEX!L28</f>
        <v>8.7200000000000006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9.2093941188079729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0.20583760609861751</v>
      </c>
      <c r="AD29">
        <f t="shared" si="1"/>
        <v>22.903556512709351</v>
      </c>
      <c r="AE29">
        <f>'IDT-1'!D29</f>
        <v>0</v>
      </c>
      <c r="AF29" s="24"/>
      <c r="AG29">
        <f t="shared" si="2"/>
        <v>22.903556512709351</v>
      </c>
      <c r="AI29" s="34">
        <f>PXIL!L29</f>
        <v>0</v>
      </c>
      <c r="AJ29" s="34">
        <f>PXIL!R29</f>
        <v>0</v>
      </c>
      <c r="AK29" s="34">
        <f>RTM_IEX!L29</f>
        <v>9.1999999999999993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9.2093941188079729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0.21692560609861755</v>
      </c>
      <c r="AD30">
        <f t="shared" si="1"/>
        <v>24.152468512709358</v>
      </c>
      <c r="AE30">
        <f>'IDT-1'!D30</f>
        <v>0</v>
      </c>
      <c r="AF30" s="24"/>
      <c r="AG30">
        <f t="shared" si="2"/>
        <v>24.152468512709358</v>
      </c>
      <c r="AI30" s="34">
        <f>PXIL!L30</f>
        <v>0</v>
      </c>
      <c r="AJ30" s="34">
        <f>PXIL!R30</f>
        <v>0</v>
      </c>
      <c r="AK30" s="34">
        <f>RTM_IEX!L30</f>
        <v>10.46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9.2093941188079729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0.21947760609861752</v>
      </c>
      <c r="AD31">
        <f t="shared" si="1"/>
        <v>24.439916512709356</v>
      </c>
      <c r="AE31">
        <f>'IDT-1'!D31</f>
        <v>0</v>
      </c>
      <c r="AF31" s="24"/>
      <c r="AG31">
        <f t="shared" si="2"/>
        <v>24.439916512709356</v>
      </c>
      <c r="AI31" s="34">
        <f>PXIL!L31</f>
        <v>0</v>
      </c>
      <c r="AJ31" s="34">
        <f>PXIL!R31</f>
        <v>0</v>
      </c>
      <c r="AK31" s="34">
        <f>RTM_IEX!L31</f>
        <v>10.75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9.2093941188079729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5.03</v>
      </c>
      <c r="AB32" s="75">
        <f>-STOA!R32</f>
        <v>0</v>
      </c>
      <c r="AC32">
        <f t="shared" si="0"/>
        <v>0.22194160609861749</v>
      </c>
      <c r="AD32">
        <f t="shared" si="1"/>
        <v>24.717452512709354</v>
      </c>
      <c r="AE32">
        <f>'IDT-1'!D32</f>
        <v>0</v>
      </c>
      <c r="AF32" s="24"/>
      <c r="AG32">
        <f t="shared" si="2"/>
        <v>24.717452512709354</v>
      </c>
      <c r="AI32" s="34">
        <f>PXIL!L32</f>
        <v>0</v>
      </c>
      <c r="AJ32" s="34">
        <f>PXIL!R32</f>
        <v>0</v>
      </c>
      <c r="AK32" s="34">
        <f>RTM_IEX!L32</f>
        <v>10.84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9.2093941188079729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5.28</v>
      </c>
      <c r="AB33" s="75">
        <f>-STOA!R33</f>
        <v>0</v>
      </c>
      <c r="AC33">
        <f t="shared" si="0"/>
        <v>0.23778160609861751</v>
      </c>
      <c r="AD33">
        <f t="shared" si="1"/>
        <v>26.501612512709354</v>
      </c>
      <c r="AE33">
        <f>'IDT-1'!D33</f>
        <v>0</v>
      </c>
      <c r="AF33" s="24"/>
      <c r="AG33">
        <f t="shared" si="2"/>
        <v>26.501612512709354</v>
      </c>
      <c r="AI33" s="34">
        <f>PXIL!L33</f>
        <v>0</v>
      </c>
      <c r="AJ33" s="34">
        <f>PXIL!R33</f>
        <v>0</v>
      </c>
      <c r="AK33" s="34">
        <f>RTM_IEX!L33</f>
        <v>12.39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9.2093941188079729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5.64</v>
      </c>
      <c r="AB34" s="75">
        <f>-STOA!R34</f>
        <v>0</v>
      </c>
      <c r="AC34">
        <f t="shared" si="0"/>
        <v>0.24262160609861749</v>
      </c>
      <c r="AD34">
        <f t="shared" si="1"/>
        <v>27.046772512709353</v>
      </c>
      <c r="AE34">
        <f>'IDT-1'!D34</f>
        <v>0</v>
      </c>
      <c r="AF34" s="24"/>
      <c r="AG34">
        <f t="shared" si="2"/>
        <v>27.046772512709353</v>
      </c>
      <c r="AI34" s="34">
        <f>PXIL!L34</f>
        <v>0</v>
      </c>
      <c r="AJ34" s="34">
        <f>PXIL!R34</f>
        <v>0</v>
      </c>
      <c r="AK34" s="34">
        <f>RTM_IEX!L34</f>
        <v>12.58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9.2093941188079729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6.1099999999999994</v>
      </c>
      <c r="AB35" s="75">
        <f>-STOA!R35</f>
        <v>0</v>
      </c>
      <c r="AC35">
        <f t="shared" si="0"/>
        <v>0.25529360609861751</v>
      </c>
      <c r="AD35">
        <f t="shared" si="1"/>
        <v>28.474100512709356</v>
      </c>
      <c r="AE35">
        <f>'IDT-1'!D35</f>
        <v>0</v>
      </c>
      <c r="AF35" s="24"/>
      <c r="AG35">
        <f t="shared" si="2"/>
        <v>28.474100512709356</v>
      </c>
      <c r="AI35" s="34">
        <f>PXIL!L35</f>
        <v>0</v>
      </c>
      <c r="AJ35" s="34">
        <f>PXIL!R35</f>
        <v>0</v>
      </c>
      <c r="AK35" s="34">
        <f>RTM_IEX!L35</f>
        <v>13.55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9.2093941188079729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6.57</v>
      </c>
      <c r="AB36" s="75">
        <f>-STOA!R36</f>
        <v>0</v>
      </c>
      <c r="AC36">
        <f t="shared" si="0"/>
        <v>0.26532560609861749</v>
      </c>
      <c r="AD36">
        <f t="shared" si="1"/>
        <v>29.604068512709357</v>
      </c>
      <c r="AE36">
        <f>'IDT-1'!D36</f>
        <v>0</v>
      </c>
      <c r="AF36" s="24"/>
      <c r="AG36">
        <f t="shared" si="2"/>
        <v>29.604068512709357</v>
      </c>
      <c r="AI36" s="34">
        <f>PXIL!L36</f>
        <v>0</v>
      </c>
      <c r="AJ36" s="34">
        <f>PXIL!R36</f>
        <v>0</v>
      </c>
      <c r="AK36" s="34">
        <f>RTM_IEX!L36</f>
        <v>14.23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9.2093941188079729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7.07</v>
      </c>
      <c r="AB37" s="75">
        <f>-STOA!R37</f>
        <v>0</v>
      </c>
      <c r="AC37">
        <f t="shared" si="0"/>
        <v>0.2731576060986175</v>
      </c>
      <c r="AD37">
        <f t="shared" si="1"/>
        <v>30.48623651270935</v>
      </c>
      <c r="AE37">
        <f>'IDT-1'!D37</f>
        <v>0</v>
      </c>
      <c r="AF37" s="24"/>
      <c r="AG37">
        <f t="shared" si="2"/>
        <v>30.48623651270935</v>
      </c>
      <c r="AI37" s="34">
        <f>PXIL!L37</f>
        <v>0</v>
      </c>
      <c r="AJ37" s="34">
        <f>PXIL!R37</f>
        <v>0</v>
      </c>
      <c r="AK37" s="34">
        <f>RTM_IEX!L37</f>
        <v>14.62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9.2093941188079729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7.4</v>
      </c>
      <c r="AB38" s="75">
        <f>-STOA!R38</f>
        <v>0</v>
      </c>
      <c r="AC38">
        <f t="shared" si="0"/>
        <v>0.28538960609861752</v>
      </c>
      <c r="AD38">
        <f t="shared" si="1"/>
        <v>31.864004512709357</v>
      </c>
      <c r="AE38">
        <f>'IDT-1'!D38</f>
        <v>0</v>
      </c>
      <c r="AF38" s="24"/>
      <c r="AG38">
        <f t="shared" si="2"/>
        <v>31.864004512709357</v>
      </c>
      <c r="AI38" s="34">
        <f>PXIL!L38</f>
        <v>0</v>
      </c>
      <c r="AJ38" s="34">
        <f>PXIL!R38</f>
        <v>0</v>
      </c>
      <c r="AK38" s="34">
        <f>RTM_IEX!L38</f>
        <v>15.68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9.2093941188079729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8.0299999999999994</v>
      </c>
      <c r="AB39" s="75">
        <f>-STOA!R39</f>
        <v>0</v>
      </c>
      <c r="AC39">
        <f t="shared" si="0"/>
        <v>0.29181360609861751</v>
      </c>
      <c r="AD39">
        <f t="shared" si="1"/>
        <v>32.587580512709359</v>
      </c>
      <c r="AE39">
        <f>'IDT-1'!D39</f>
        <v>0</v>
      </c>
      <c r="AF39" s="24"/>
      <c r="AG39">
        <f t="shared" si="2"/>
        <v>32.587580512709359</v>
      </c>
      <c r="AI39" s="34">
        <f>PXIL!L39</f>
        <v>0</v>
      </c>
      <c r="AJ39" s="34">
        <f>PXIL!R39</f>
        <v>0</v>
      </c>
      <c r="AK39" s="34">
        <f>RTM_IEX!L39</f>
        <v>15.78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9.2093941188079729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8.49</v>
      </c>
      <c r="AB40" s="75">
        <f>-STOA!R40</f>
        <v>0</v>
      </c>
      <c r="AC40">
        <f t="shared" si="0"/>
        <v>0.3035176060986175</v>
      </c>
      <c r="AD40">
        <f t="shared" si="1"/>
        <v>33.905876512709355</v>
      </c>
      <c r="AE40">
        <f>'IDT-1'!D40</f>
        <v>0</v>
      </c>
      <c r="AF40" s="24"/>
      <c r="AG40">
        <f t="shared" si="2"/>
        <v>33.905876512709355</v>
      </c>
      <c r="AI40" s="34">
        <f>PXIL!L40</f>
        <v>0</v>
      </c>
      <c r="AJ40" s="34">
        <f>PXIL!R40</f>
        <v>0</v>
      </c>
      <c r="AK40" s="34">
        <f>RTM_IEX!L40</f>
        <v>16.649999999999999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9.2093941188079729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8.92</v>
      </c>
      <c r="AB41" s="75">
        <f>-STOA!R41</f>
        <v>0</v>
      </c>
      <c r="AC41">
        <f t="shared" si="0"/>
        <v>0.30897360609861751</v>
      </c>
      <c r="AD41">
        <f t="shared" si="1"/>
        <v>34.52042051270935</v>
      </c>
      <c r="AE41">
        <f>'IDT-1'!D41</f>
        <v>0</v>
      </c>
      <c r="AF41" s="24"/>
      <c r="AG41">
        <f t="shared" si="2"/>
        <v>34.52042051270935</v>
      </c>
      <c r="AI41" s="34">
        <f>PXIL!L41</f>
        <v>0</v>
      </c>
      <c r="AJ41" s="34">
        <f>PXIL!R41</f>
        <v>0</v>
      </c>
      <c r="AK41" s="34">
        <f>RTM_IEX!L41</f>
        <v>16.84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9.2093941188079729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9.379999999999999</v>
      </c>
      <c r="AB42" s="75">
        <f>-STOA!R42</f>
        <v>0</v>
      </c>
      <c r="AC42">
        <f t="shared" si="0"/>
        <v>0.3113496060986175</v>
      </c>
      <c r="AD42">
        <f t="shared" si="1"/>
        <v>34.788044512709355</v>
      </c>
      <c r="AE42">
        <f>'IDT-1'!D42</f>
        <v>0</v>
      </c>
      <c r="AF42" s="24"/>
      <c r="AG42">
        <f t="shared" si="2"/>
        <v>34.788044512709355</v>
      </c>
      <c r="AI42" s="34">
        <f>PXIL!L42</f>
        <v>0</v>
      </c>
      <c r="AJ42" s="34">
        <f>PXIL!R42</f>
        <v>0</v>
      </c>
      <c r="AK42" s="34">
        <f>RTM_IEX!L42</f>
        <v>16.649999999999999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9.2093941188079729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9.85</v>
      </c>
      <c r="AB43" s="75">
        <f>-STOA!R43</f>
        <v>0</v>
      </c>
      <c r="AC43">
        <f t="shared" si="0"/>
        <v>0.31126160609861753</v>
      </c>
      <c r="AD43">
        <f t="shared" si="1"/>
        <v>34.778132512709355</v>
      </c>
      <c r="AE43">
        <f>'IDT-1'!D43</f>
        <v>0</v>
      </c>
      <c r="AF43" s="24"/>
      <c r="AG43">
        <f t="shared" si="2"/>
        <v>34.778132512709355</v>
      </c>
      <c r="AI43" s="34">
        <f>PXIL!L43</f>
        <v>0</v>
      </c>
      <c r="AJ43" s="34">
        <f>PXIL!R43</f>
        <v>0</v>
      </c>
      <c r="AK43" s="34">
        <f>RTM_IEX!L43</f>
        <v>16.170000000000002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9.2093941188079729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9.870000000000001</v>
      </c>
      <c r="AB44" s="75">
        <f>-STOA!R44</f>
        <v>0</v>
      </c>
      <c r="AC44">
        <f t="shared" si="0"/>
        <v>0.31222960609861755</v>
      </c>
      <c r="AD44">
        <f t="shared" si="1"/>
        <v>34.887164512709354</v>
      </c>
      <c r="AE44">
        <f>'IDT-1'!D44</f>
        <v>0</v>
      </c>
      <c r="AF44" s="24"/>
      <c r="AG44">
        <f t="shared" si="2"/>
        <v>34.887164512709354</v>
      </c>
      <c r="AI44" s="34">
        <f>PXIL!L44</f>
        <v>0</v>
      </c>
      <c r="AJ44" s="34">
        <f>PXIL!R44</f>
        <v>0</v>
      </c>
      <c r="AK44" s="34">
        <f>RTM_IEX!L44</f>
        <v>16.260000000000002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9.2093941188079729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9.9699999999999989</v>
      </c>
      <c r="AB45" s="75">
        <f>-STOA!R45</f>
        <v>0</v>
      </c>
      <c r="AC45">
        <f t="shared" si="0"/>
        <v>0.31310960609861749</v>
      </c>
      <c r="AD45">
        <f t="shared" si="1"/>
        <v>34.986284512709346</v>
      </c>
      <c r="AE45">
        <f>'IDT-1'!D45</f>
        <v>0</v>
      </c>
      <c r="AF45" s="24"/>
      <c r="AG45">
        <f t="shared" si="2"/>
        <v>34.986284512709346</v>
      </c>
      <c r="AI45" s="34">
        <f>PXIL!L45</f>
        <v>0</v>
      </c>
      <c r="AJ45" s="34">
        <f>PXIL!R45</f>
        <v>0</v>
      </c>
      <c r="AK45" s="34">
        <f>RTM_IEX!L45</f>
        <v>16.260000000000002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9.2093941188079729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10.16</v>
      </c>
      <c r="AB46" s="75">
        <f>-STOA!R46</f>
        <v>0</v>
      </c>
      <c r="AC46">
        <f t="shared" si="0"/>
        <v>0.31478160609861755</v>
      </c>
      <c r="AD46">
        <f t="shared" si="1"/>
        <v>35.174612512709359</v>
      </c>
      <c r="AE46">
        <f>'IDT-1'!D46</f>
        <v>0</v>
      </c>
      <c r="AF46" s="24"/>
      <c r="AG46">
        <f t="shared" si="2"/>
        <v>35.174612512709359</v>
      </c>
      <c r="AI46" s="34">
        <f>PXIL!L46</f>
        <v>0</v>
      </c>
      <c r="AJ46" s="34">
        <f>PXIL!R46</f>
        <v>0</v>
      </c>
      <c r="AK46" s="34">
        <f>RTM_IEX!L46</f>
        <v>16.260000000000002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9.2093941188079729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10.45</v>
      </c>
      <c r="AB47" s="75">
        <f>-STOA!R47</f>
        <v>0</v>
      </c>
      <c r="AC47">
        <f t="shared" si="0"/>
        <v>0.31478160609861755</v>
      </c>
      <c r="AD47">
        <f t="shared" si="1"/>
        <v>35.174612512709352</v>
      </c>
      <c r="AE47">
        <f>'IDT-1'!D47</f>
        <v>0</v>
      </c>
      <c r="AF47" s="24"/>
      <c r="AG47">
        <f t="shared" si="2"/>
        <v>35.174612512709352</v>
      </c>
      <c r="AI47" s="34">
        <f>PXIL!L47</f>
        <v>0</v>
      </c>
      <c r="AJ47" s="34">
        <f>PXIL!R47</f>
        <v>0</v>
      </c>
      <c r="AK47" s="34">
        <f>RTM_IEX!L47</f>
        <v>15.97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9.01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10.55</v>
      </c>
      <c r="AB48" s="75">
        <f>-STOA!R48</f>
        <v>0</v>
      </c>
      <c r="AC48">
        <f t="shared" si="0"/>
        <v>0.31390693785310742</v>
      </c>
      <c r="AD48">
        <f t="shared" si="1"/>
        <v>35.076093062146896</v>
      </c>
      <c r="AE48">
        <f>'IDT-1'!D48</f>
        <v>0</v>
      </c>
      <c r="AF48" s="24"/>
      <c r="AG48">
        <f t="shared" si="2"/>
        <v>35.076093062146896</v>
      </c>
      <c r="AI48" s="34">
        <f>PXIL!L48</f>
        <v>0</v>
      </c>
      <c r="AJ48" s="34">
        <f>PXIL!R48</f>
        <v>0</v>
      </c>
      <c r="AK48" s="34">
        <f>RTM_IEX!L48</f>
        <v>15.97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9.01</v>
      </c>
      <c r="H49">
        <f>PPCL_Spot!R49</f>
        <v>0</v>
      </c>
      <c r="I49">
        <f>Bawana_NG!R49</f>
        <v>-0.14000000000000004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10.74</v>
      </c>
      <c r="AB49" s="75">
        <f>-STOA!R49</f>
        <v>0</v>
      </c>
      <c r="AC49">
        <f t="shared" si="0"/>
        <v>0.31223493785310735</v>
      </c>
      <c r="AD49">
        <f t="shared" si="1"/>
        <v>34.887765062146897</v>
      </c>
      <c r="AE49">
        <f>'IDT-1'!D49</f>
        <v>0</v>
      </c>
      <c r="AF49" s="24"/>
      <c r="AG49">
        <f t="shared" si="2"/>
        <v>34.887765062146897</v>
      </c>
      <c r="AI49" s="34">
        <f>PXIL!L49</f>
        <v>0</v>
      </c>
      <c r="AJ49" s="34">
        <f>PXIL!R49</f>
        <v>0</v>
      </c>
      <c r="AK49" s="34">
        <f>RTM_IEX!L49</f>
        <v>15.59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7.0504731861198735</v>
      </c>
      <c r="H50">
        <f>PPCL_Spot!R50</f>
        <v>0</v>
      </c>
      <c r="I50">
        <f>Bawana_NG!R50</f>
        <v>-0.14000000000000004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10.84</v>
      </c>
      <c r="AB50" s="75">
        <f>-STOA!R50</f>
        <v>0</v>
      </c>
      <c r="AC50">
        <f t="shared" si="0"/>
        <v>0.29499110189096223</v>
      </c>
      <c r="AD50">
        <f t="shared" si="1"/>
        <v>32.945482084228907</v>
      </c>
      <c r="AE50">
        <f>'IDT-1'!D50</f>
        <v>0</v>
      </c>
      <c r="AF50" s="24"/>
      <c r="AG50">
        <f t="shared" si="2"/>
        <v>32.945482084228907</v>
      </c>
      <c r="AI50" s="34">
        <f>PXIL!L50</f>
        <v>0</v>
      </c>
      <c r="AJ50" s="34">
        <f>PXIL!R50</f>
        <v>0</v>
      </c>
      <c r="AK50" s="34">
        <f>RTM_IEX!L50</f>
        <v>15.49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7.0504731861198735</v>
      </c>
      <c r="H51">
        <f>PPCL_Spot!R51</f>
        <v>0</v>
      </c>
      <c r="I51">
        <f>Bawana_NG!R51</f>
        <v>-0.14000000000000004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11.129999999999999</v>
      </c>
      <c r="AB51" s="75">
        <f>-STOA!R51</f>
        <v>0</v>
      </c>
      <c r="AC51">
        <f t="shared" si="0"/>
        <v>0.30863110189096221</v>
      </c>
      <c r="AD51">
        <f t="shared" si="1"/>
        <v>34.481842084228909</v>
      </c>
      <c r="AE51">
        <f>'IDT-1'!D51</f>
        <v>0</v>
      </c>
      <c r="AF51" s="24"/>
      <c r="AG51">
        <f t="shared" si="2"/>
        <v>34.481842084228909</v>
      </c>
      <c r="AI51" s="34">
        <f>PXIL!L51</f>
        <v>0</v>
      </c>
      <c r="AJ51" s="34">
        <f>PXIL!R51</f>
        <v>0</v>
      </c>
      <c r="AK51" s="34">
        <f>RTM_IEX!L51</f>
        <v>16.75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7.0504731861198735</v>
      </c>
      <c r="H52">
        <f>PPCL_Spot!R52</f>
        <v>0</v>
      </c>
      <c r="I52">
        <f>Bawana_NG!R52</f>
        <v>-0.14000000000000004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11.52</v>
      </c>
      <c r="AB52" s="75">
        <f>-STOA!R52</f>
        <v>0</v>
      </c>
      <c r="AC52">
        <f t="shared" si="0"/>
        <v>0.3095111018909622</v>
      </c>
      <c r="AD52">
        <f t="shared" si="1"/>
        <v>34.580962084228915</v>
      </c>
      <c r="AE52">
        <f>'IDT-1'!D52</f>
        <v>0</v>
      </c>
      <c r="AF52" s="24"/>
      <c r="AG52">
        <f t="shared" si="2"/>
        <v>34.580962084228915</v>
      </c>
      <c r="AI52" s="34">
        <f>PXIL!L52</f>
        <v>0</v>
      </c>
      <c r="AJ52" s="34">
        <f>PXIL!R52</f>
        <v>0</v>
      </c>
      <c r="AK52" s="34">
        <f>RTM_IEX!L52</f>
        <v>16.46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9.01</v>
      </c>
      <c r="H53">
        <f>PPCL_Spot!R53</f>
        <v>0</v>
      </c>
      <c r="I53">
        <f>Bawana_NG!R53</f>
        <v>-0.14000000000000004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11.71</v>
      </c>
      <c r="AB53" s="75">
        <f>-STOA!R53</f>
        <v>0</v>
      </c>
      <c r="AC53">
        <f t="shared" si="0"/>
        <v>0.32842693785310734</v>
      </c>
      <c r="AD53">
        <f t="shared" si="1"/>
        <v>36.71157306214689</v>
      </c>
      <c r="AE53">
        <f>'IDT-1'!D53</f>
        <v>0</v>
      </c>
      <c r="AF53" s="24"/>
      <c r="AG53">
        <f t="shared" si="2"/>
        <v>36.71157306214689</v>
      </c>
      <c r="AI53" s="34">
        <f>PXIL!L53</f>
        <v>0</v>
      </c>
      <c r="AJ53" s="34">
        <f>PXIL!R53</f>
        <v>0</v>
      </c>
      <c r="AK53" s="34">
        <f>RTM_IEX!L53</f>
        <v>16.46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9.01</v>
      </c>
      <c r="H54">
        <f>PPCL_Spot!R54</f>
        <v>0</v>
      </c>
      <c r="I54">
        <f>Bawana_NG!R54</f>
        <v>-0.14000000000000004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12.39</v>
      </c>
      <c r="AB54" s="75">
        <f>-STOA!R54</f>
        <v>0</v>
      </c>
      <c r="AC54">
        <f t="shared" si="0"/>
        <v>0.33009893785310734</v>
      </c>
      <c r="AD54">
        <f t="shared" si="1"/>
        <v>36.899901062146888</v>
      </c>
      <c r="AE54">
        <f>'IDT-1'!D54</f>
        <v>0</v>
      </c>
      <c r="AF54" s="24"/>
      <c r="AG54">
        <f t="shared" si="2"/>
        <v>36.899901062146888</v>
      </c>
      <c r="AI54" s="34">
        <f>PXIL!L54</f>
        <v>0</v>
      </c>
      <c r="AJ54" s="34">
        <f>PXIL!R54</f>
        <v>0</v>
      </c>
      <c r="AK54" s="34">
        <f>RTM_IEX!L54</f>
        <v>15.97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9.01</v>
      </c>
      <c r="H55">
        <f>PPCL_Spot!R55</f>
        <v>0</v>
      </c>
      <c r="I55">
        <f>Bawana_NG!R55</f>
        <v>-0.14000000000000004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12.39</v>
      </c>
      <c r="AB55" s="75">
        <f>-STOA!R55</f>
        <v>0</v>
      </c>
      <c r="AC55">
        <f t="shared" si="0"/>
        <v>0.3190109378531073</v>
      </c>
      <c r="AD55">
        <f t="shared" si="1"/>
        <v>35.650989062146891</v>
      </c>
      <c r="AE55">
        <f>'IDT-1'!D55</f>
        <v>0</v>
      </c>
      <c r="AF55" s="24"/>
      <c r="AG55">
        <f t="shared" si="2"/>
        <v>35.650989062146891</v>
      </c>
      <c r="AI55" s="34">
        <f>PXIL!L55</f>
        <v>0</v>
      </c>
      <c r="AJ55" s="34">
        <f>PXIL!R55</f>
        <v>0</v>
      </c>
      <c r="AK55" s="34">
        <f>RTM_IEX!L55</f>
        <v>14.71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9.01</v>
      </c>
      <c r="H56">
        <f>PPCL_Spot!R56</f>
        <v>0</v>
      </c>
      <c r="I56">
        <f>Bawana_NG!R56</f>
        <v>-0.14000000000000004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14.33</v>
      </c>
      <c r="AB56" s="75">
        <f>-STOA!R56</f>
        <v>0</v>
      </c>
      <c r="AC56">
        <f t="shared" si="0"/>
        <v>0.32165093785310739</v>
      </c>
      <c r="AD56">
        <f t="shared" si="1"/>
        <v>35.948349062146889</v>
      </c>
      <c r="AE56">
        <f>'IDT-1'!D56</f>
        <v>0</v>
      </c>
      <c r="AF56" s="24"/>
      <c r="AG56">
        <f t="shared" si="2"/>
        <v>35.948349062146889</v>
      </c>
      <c r="AI56" s="34">
        <f>PXIL!L56</f>
        <v>0</v>
      </c>
      <c r="AJ56" s="34">
        <f>PXIL!R56</f>
        <v>0</v>
      </c>
      <c r="AK56" s="34">
        <f>RTM_IEX!L56</f>
        <v>13.07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9.01</v>
      </c>
      <c r="H57">
        <f>PPCL_Spot!R57</f>
        <v>0</v>
      </c>
      <c r="I57">
        <f>Bawana_NG!R57</f>
        <v>-0.14000000000000004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12.39</v>
      </c>
      <c r="AB57" s="75">
        <f>-STOA!R57</f>
        <v>0</v>
      </c>
      <c r="AC57">
        <f t="shared" si="0"/>
        <v>0.3190109378531073</v>
      </c>
      <c r="AD57">
        <f t="shared" si="1"/>
        <v>35.650989062146891</v>
      </c>
      <c r="AE57">
        <f>'IDT-1'!D57</f>
        <v>0</v>
      </c>
      <c r="AF57" s="24"/>
      <c r="AG57">
        <f t="shared" si="2"/>
        <v>35.650989062146891</v>
      </c>
      <c r="AI57" s="34">
        <f>PXIL!L57</f>
        <v>0</v>
      </c>
      <c r="AJ57" s="34">
        <f>PXIL!R57</f>
        <v>0</v>
      </c>
      <c r="AK57" s="34">
        <f>RTM_IEX!L57</f>
        <v>14.71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9.01</v>
      </c>
      <c r="H58">
        <f>PPCL_Spot!R58</f>
        <v>0</v>
      </c>
      <c r="I58">
        <f>Bawana_NG!R58</f>
        <v>-0.14000000000000004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</v>
      </c>
      <c r="AB58" s="75">
        <f>-STOA!R58</f>
        <v>0</v>
      </c>
      <c r="AC58">
        <f t="shared" si="0"/>
        <v>0.3164589378531073</v>
      </c>
      <c r="AD58">
        <f t="shared" si="1"/>
        <v>35.363541062146894</v>
      </c>
      <c r="AE58">
        <f>'IDT-1'!D58</f>
        <v>0</v>
      </c>
      <c r="AF58" s="24"/>
      <c r="AG58">
        <f t="shared" si="2"/>
        <v>35.363541062146894</v>
      </c>
      <c r="AI58" s="34">
        <f>PXIL!L58</f>
        <v>0</v>
      </c>
      <c r="AJ58" s="34">
        <f>PXIL!R58</f>
        <v>0</v>
      </c>
      <c r="AK58" s="34">
        <f>RTM_IEX!L58</f>
        <v>14.81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9.01</v>
      </c>
      <c r="H59">
        <f>PPCL_Spot!R59</f>
        <v>0</v>
      </c>
      <c r="I59">
        <f>Bawana_NG!R59</f>
        <v>-0.14000000000000004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11.23</v>
      </c>
      <c r="AB59" s="75">
        <f>-STOA!R59</f>
        <v>0</v>
      </c>
      <c r="AC59">
        <f t="shared" si="0"/>
        <v>0.31478693785310741</v>
      </c>
      <c r="AD59">
        <f t="shared" si="1"/>
        <v>35.175213062146895</v>
      </c>
      <c r="AE59">
        <f>'IDT-1'!D59</f>
        <v>0</v>
      </c>
      <c r="AF59" s="24"/>
      <c r="AG59">
        <f t="shared" si="2"/>
        <v>35.175213062146895</v>
      </c>
      <c r="AI59" s="34">
        <f>PXIL!L59</f>
        <v>0</v>
      </c>
      <c r="AJ59" s="34">
        <f>PXIL!R59</f>
        <v>0</v>
      </c>
      <c r="AK59" s="34">
        <f>RTM_IEX!L59</f>
        <v>15.39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9.01</v>
      </c>
      <c r="H60">
        <f>PPCL_Spot!R60</f>
        <v>0</v>
      </c>
      <c r="I60">
        <f>Bawana_NG!R60</f>
        <v>-0.14000000000000004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10.84</v>
      </c>
      <c r="AB60" s="75">
        <f>-STOA!R60</f>
        <v>0</v>
      </c>
      <c r="AC60">
        <f t="shared" si="0"/>
        <v>0.31478693785310741</v>
      </c>
      <c r="AD60">
        <f t="shared" si="1"/>
        <v>35.175213062146895</v>
      </c>
      <c r="AE60">
        <f>'IDT-1'!D60</f>
        <v>0</v>
      </c>
      <c r="AF60" s="24"/>
      <c r="AG60">
        <f t="shared" si="2"/>
        <v>35.175213062146895</v>
      </c>
      <c r="AI60" s="34">
        <f>PXIL!L60</f>
        <v>0</v>
      </c>
      <c r="AJ60" s="34">
        <f>PXIL!R60</f>
        <v>0</v>
      </c>
      <c r="AK60" s="34">
        <f>RTM_IEX!L60</f>
        <v>15.78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7.0504731861198735</v>
      </c>
      <c r="H61">
        <f>PPCL_Spot!R61</f>
        <v>0</v>
      </c>
      <c r="I61">
        <f>Bawana_NG!R61</f>
        <v>-0.14000000000000004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10.45</v>
      </c>
      <c r="AB61" s="75">
        <f>-STOA!R61</f>
        <v>0</v>
      </c>
      <c r="AC61">
        <f t="shared" si="0"/>
        <v>0.29323110189096224</v>
      </c>
      <c r="AD61">
        <f t="shared" si="1"/>
        <v>32.747242084228908</v>
      </c>
      <c r="AE61">
        <f>'IDT-1'!D61</f>
        <v>0</v>
      </c>
      <c r="AF61" s="24"/>
      <c r="AG61">
        <f t="shared" si="2"/>
        <v>32.747242084228908</v>
      </c>
      <c r="AI61" s="34">
        <f>PXIL!L61</f>
        <v>0</v>
      </c>
      <c r="AJ61" s="34">
        <f>PXIL!R61</f>
        <v>0</v>
      </c>
      <c r="AK61" s="34">
        <f>RTM_IEX!L61</f>
        <v>15.68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7.0504731861198735</v>
      </c>
      <c r="H62">
        <f>PPCL_Spot!R62</f>
        <v>0</v>
      </c>
      <c r="I62">
        <f>Bawana_NG!R62</f>
        <v>-0.14000000000000004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10.26</v>
      </c>
      <c r="AB62" s="75">
        <f>-STOA!R62</f>
        <v>0</v>
      </c>
      <c r="AC62">
        <f t="shared" si="0"/>
        <v>0.29243910189096223</v>
      </c>
      <c r="AD62">
        <f t="shared" si="1"/>
        <v>32.658034084228909</v>
      </c>
      <c r="AE62">
        <f>'IDT-1'!D62</f>
        <v>0</v>
      </c>
      <c r="AF62" s="24"/>
      <c r="AG62">
        <f t="shared" si="2"/>
        <v>32.658034084228909</v>
      </c>
      <c r="AI62" s="34">
        <f>PXIL!L62</f>
        <v>0</v>
      </c>
      <c r="AJ62" s="34">
        <f>PXIL!R62</f>
        <v>0</v>
      </c>
      <c r="AK62" s="34">
        <f>RTM_IEX!L62</f>
        <v>15.78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7.0504731861198735</v>
      </c>
      <c r="H63">
        <f>PPCL_Spot!R63</f>
        <v>0</v>
      </c>
      <c r="I63">
        <f>Bawana_NG!R63</f>
        <v>-0.14000000000000004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9.870000000000001</v>
      </c>
      <c r="AB63" s="75">
        <f>-STOA!R63</f>
        <v>0</v>
      </c>
      <c r="AC63">
        <f t="shared" si="0"/>
        <v>0.29155910189096224</v>
      </c>
      <c r="AD63">
        <f t="shared" si="1"/>
        <v>32.55891408422891</v>
      </c>
      <c r="AE63">
        <f>'IDT-1'!D63</f>
        <v>0</v>
      </c>
      <c r="AF63" s="24"/>
      <c r="AG63">
        <f t="shared" si="2"/>
        <v>32.55891408422891</v>
      </c>
      <c r="AI63" s="34">
        <f>PXIL!L63</f>
        <v>0</v>
      </c>
      <c r="AJ63" s="34">
        <f>PXIL!R63</f>
        <v>0</v>
      </c>
      <c r="AK63" s="34">
        <f>RTM_IEX!L63</f>
        <v>16.07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7.0504731861198735</v>
      </c>
      <c r="H64">
        <f>PPCL_Spot!R64</f>
        <v>0</v>
      </c>
      <c r="I64">
        <f>Bawana_NG!R64</f>
        <v>-0.14000000000000004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9.68</v>
      </c>
      <c r="AB64" s="75">
        <f>-STOA!R64</f>
        <v>0</v>
      </c>
      <c r="AC64">
        <f t="shared" si="0"/>
        <v>0.28821510189096222</v>
      </c>
      <c r="AD64">
        <f t="shared" si="1"/>
        <v>32.182258084228913</v>
      </c>
      <c r="AE64">
        <f>'IDT-1'!D64</f>
        <v>0</v>
      </c>
      <c r="AF64" s="24"/>
      <c r="AG64">
        <f t="shared" si="2"/>
        <v>32.182258084228913</v>
      </c>
      <c r="AI64" s="34">
        <f>PXIL!L64</f>
        <v>0</v>
      </c>
      <c r="AJ64" s="34">
        <f>PXIL!R64</f>
        <v>0</v>
      </c>
      <c r="AK64" s="34">
        <f>RTM_IEX!L64</f>
        <v>15.88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9.01</v>
      </c>
      <c r="H65">
        <f>PPCL_Spot!R65</f>
        <v>0</v>
      </c>
      <c r="I65">
        <f>Bawana_NG!R65</f>
        <v>-0.14000000000000004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8.81</v>
      </c>
      <c r="AB65" s="75">
        <f>-STOA!R65</f>
        <v>0</v>
      </c>
      <c r="AC65">
        <f t="shared" si="0"/>
        <v>0.31135493785310736</v>
      </c>
      <c r="AD65">
        <f t="shared" si="1"/>
        <v>34.788645062146891</v>
      </c>
      <c r="AE65">
        <f>'IDT-1'!D65</f>
        <v>0</v>
      </c>
      <c r="AF65" s="24"/>
      <c r="AG65">
        <f t="shared" si="2"/>
        <v>34.788645062146891</v>
      </c>
      <c r="AI65" s="34">
        <f>PXIL!L65</f>
        <v>0</v>
      </c>
      <c r="AJ65" s="34">
        <f>PXIL!R65</f>
        <v>0</v>
      </c>
      <c r="AK65" s="34">
        <f>RTM_IEX!L65</f>
        <v>17.420000000000002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9.01</v>
      </c>
      <c r="H66">
        <f>PPCL_Spot!R66</f>
        <v>0</v>
      </c>
      <c r="I66">
        <f>Bawana_NG!R66</f>
        <v>-0.14000000000000004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8.23</v>
      </c>
      <c r="AB66" s="75">
        <f>-STOA!R66</f>
        <v>0</v>
      </c>
      <c r="AC66">
        <f t="shared" si="0"/>
        <v>0.31056293785310735</v>
      </c>
      <c r="AD66">
        <f t="shared" si="1"/>
        <v>34.699437062146899</v>
      </c>
      <c r="AE66">
        <f>'IDT-1'!D66</f>
        <v>0</v>
      </c>
      <c r="AF66" s="24"/>
      <c r="AG66">
        <f t="shared" si="2"/>
        <v>34.699437062146899</v>
      </c>
      <c r="AI66" s="34">
        <f>PXIL!L66</f>
        <v>0</v>
      </c>
      <c r="AJ66" s="34">
        <f>PXIL!R66</f>
        <v>0</v>
      </c>
      <c r="AK66" s="34">
        <f>RTM_IEX!L66</f>
        <v>17.91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9.01</v>
      </c>
      <c r="H67">
        <f>PPCL_Spot!R67</f>
        <v>0</v>
      </c>
      <c r="I67">
        <f>Bawana_NG!R67</f>
        <v>-0.14000000000000004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7.5</v>
      </c>
      <c r="AB67" s="75">
        <f>-STOA!R67</f>
        <v>0</v>
      </c>
      <c r="AC67">
        <f t="shared" si="0"/>
        <v>0.30836293785310731</v>
      </c>
      <c r="AD67">
        <f t="shared" si="1"/>
        <v>34.451637062146894</v>
      </c>
      <c r="AE67">
        <f>'IDT-1'!D67</f>
        <v>0</v>
      </c>
      <c r="AF67" s="24"/>
      <c r="AG67">
        <f t="shared" si="2"/>
        <v>34.451637062146894</v>
      </c>
      <c r="AI67" s="34">
        <f>PXIL!L67</f>
        <v>0</v>
      </c>
      <c r="AJ67" s="34">
        <f>PXIL!R67</f>
        <v>0</v>
      </c>
      <c r="AK67" s="34">
        <f>RTM_IEX!L67</f>
        <v>18.39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9.01</v>
      </c>
      <c r="H68">
        <f>PPCL_Spot!R68</f>
        <v>0</v>
      </c>
      <c r="I68">
        <f>Bawana_NG!R68</f>
        <v>-0.14000000000000004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7.0600000000000005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0.30880293785310736</v>
      </c>
      <c r="AD68">
        <f t="shared" ref="AD68:AD98" si="4">SUM(B68:AB68,AI68:AR68)-AC68</f>
        <v>34.501197062146893</v>
      </c>
      <c r="AE68">
        <f>'IDT-1'!D68</f>
        <v>0</v>
      </c>
      <c r="AF68" s="24"/>
      <c r="AG68">
        <f t="shared" ref="AG68:AG98" si="5">SUM(AD68:AF68)</f>
        <v>34.501197062146893</v>
      </c>
      <c r="AI68" s="34">
        <f>PXIL!L68</f>
        <v>0</v>
      </c>
      <c r="AJ68" s="34">
        <f>PXIL!R68</f>
        <v>0</v>
      </c>
      <c r="AK68" s="34">
        <f>RTM_IEX!L68</f>
        <v>18.88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9.01</v>
      </c>
      <c r="H69">
        <f>PPCL_Spot!R69</f>
        <v>0</v>
      </c>
      <c r="I69">
        <f>Bawana_NG!R69</f>
        <v>-0.14000000000000004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6.5299999999999994</v>
      </c>
      <c r="AB69" s="75">
        <f>-STOA!R69</f>
        <v>0</v>
      </c>
      <c r="AC69">
        <f t="shared" si="3"/>
        <v>0.24869893785310737</v>
      </c>
      <c r="AD69">
        <f t="shared" si="4"/>
        <v>27.731301062146891</v>
      </c>
      <c r="AE69">
        <f>'IDT-1'!D69</f>
        <v>0</v>
      </c>
      <c r="AF69" s="24"/>
      <c r="AG69">
        <f t="shared" si="5"/>
        <v>27.731301062146891</v>
      </c>
      <c r="AI69" s="34">
        <f>PXIL!L69</f>
        <v>0</v>
      </c>
      <c r="AJ69" s="34">
        <f>PXIL!R69</f>
        <v>0</v>
      </c>
      <c r="AK69" s="34">
        <f>RTM_IEX!L69</f>
        <v>12.58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9.01</v>
      </c>
      <c r="H70">
        <f>PPCL_Spot!R70</f>
        <v>0</v>
      </c>
      <c r="I70">
        <f>Bawana_NG!R70</f>
        <v>-0.14000000000000004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6.06</v>
      </c>
      <c r="AB70" s="75">
        <f>-STOA!R70</f>
        <v>0</v>
      </c>
      <c r="AC70">
        <f t="shared" si="3"/>
        <v>0.24201093785310734</v>
      </c>
      <c r="AD70">
        <f t="shared" si="4"/>
        <v>26.977989062146893</v>
      </c>
      <c r="AE70">
        <f>'IDT-1'!D70</f>
        <v>0</v>
      </c>
      <c r="AF70" s="24"/>
      <c r="AG70">
        <f t="shared" si="5"/>
        <v>26.977989062146893</v>
      </c>
      <c r="AI70" s="34">
        <f>PXIL!L70</f>
        <v>0</v>
      </c>
      <c r="AJ70" s="34">
        <f>PXIL!R70</f>
        <v>0</v>
      </c>
      <c r="AK70" s="34">
        <f>RTM_IEX!L70</f>
        <v>12.29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9.27</v>
      </c>
      <c r="H71">
        <f>PPCL_Spot!R71</f>
        <v>0</v>
      </c>
      <c r="I71">
        <f>Bawana_NG!R71</f>
        <v>-0.14000000000000004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5.67</v>
      </c>
      <c r="AB71" s="75">
        <f>-STOA!R71</f>
        <v>0</v>
      </c>
      <c r="AC71">
        <f t="shared" si="3"/>
        <v>0.25195493785310735</v>
      </c>
      <c r="AD71">
        <f t="shared" si="4"/>
        <v>28.098045062146895</v>
      </c>
      <c r="AE71">
        <f>'IDT-1'!D71</f>
        <v>0</v>
      </c>
      <c r="AF71" s="24"/>
      <c r="AG71">
        <f t="shared" si="5"/>
        <v>28.098045062146895</v>
      </c>
      <c r="AI71" s="34">
        <f>PXIL!L71</f>
        <v>0</v>
      </c>
      <c r="AJ71" s="34">
        <f>PXIL!R71</f>
        <v>0</v>
      </c>
      <c r="AK71" s="34">
        <f>RTM_IEX!L71</f>
        <v>13.55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9.27</v>
      </c>
      <c r="H72">
        <f>PPCL_Spot!R72</f>
        <v>0</v>
      </c>
      <c r="I72">
        <f>Bawana_NG!R72</f>
        <v>-0.14000000000000004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5.28</v>
      </c>
      <c r="AB72" s="75">
        <f>-STOA!R72</f>
        <v>0</v>
      </c>
      <c r="AC72">
        <f t="shared" si="3"/>
        <v>0.24852293785310736</v>
      </c>
      <c r="AD72">
        <f t="shared" si="4"/>
        <v>27.711477062146894</v>
      </c>
      <c r="AE72">
        <f>'IDT-1'!D72</f>
        <v>0</v>
      </c>
      <c r="AF72" s="24"/>
      <c r="AG72">
        <f t="shared" si="5"/>
        <v>27.711477062146894</v>
      </c>
      <c r="AI72" s="34">
        <f>PXIL!L72</f>
        <v>0</v>
      </c>
      <c r="AJ72" s="34">
        <f>PXIL!R72</f>
        <v>0</v>
      </c>
      <c r="AK72" s="34">
        <f>RTM_IEX!L72</f>
        <v>13.55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9.27</v>
      </c>
      <c r="H73">
        <f>PPCL_Spot!R73</f>
        <v>0</v>
      </c>
      <c r="I73">
        <f>Bawana_NG!R73</f>
        <v>-0.14000000000000004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5.07</v>
      </c>
      <c r="AB73" s="75">
        <f>-STOA!R73</f>
        <v>0</v>
      </c>
      <c r="AC73">
        <f t="shared" si="3"/>
        <v>0.23813893785310736</v>
      </c>
      <c r="AD73">
        <f t="shared" si="4"/>
        <v>26.541861062146893</v>
      </c>
      <c r="AE73">
        <f>'IDT-1'!D73</f>
        <v>0</v>
      </c>
      <c r="AF73" s="24"/>
      <c r="AG73">
        <f t="shared" si="5"/>
        <v>26.541861062146893</v>
      </c>
      <c r="AI73" s="34">
        <f>PXIL!L73</f>
        <v>0</v>
      </c>
      <c r="AJ73" s="34">
        <f>PXIL!R73</f>
        <v>0</v>
      </c>
      <c r="AK73" s="34">
        <f>RTM_IEX!L73</f>
        <v>12.58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9.27</v>
      </c>
      <c r="H74">
        <f>PPCL_Spot!R74</f>
        <v>0</v>
      </c>
      <c r="I74">
        <f>Bawana_NG!R74</f>
        <v>-0.14000000000000004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4.9399999999999995</v>
      </c>
      <c r="AB74" s="75">
        <f>-STOA!R74</f>
        <v>0</v>
      </c>
      <c r="AC74">
        <f t="shared" si="3"/>
        <v>0.23708293785310733</v>
      </c>
      <c r="AD74">
        <f t="shared" si="4"/>
        <v>26.42291706214689</v>
      </c>
      <c r="AE74">
        <f>'IDT-1'!D74</f>
        <v>0</v>
      </c>
      <c r="AF74" s="24"/>
      <c r="AG74">
        <f t="shared" si="5"/>
        <v>26.42291706214689</v>
      </c>
      <c r="AI74" s="34">
        <f>PXIL!L74</f>
        <v>0</v>
      </c>
      <c r="AJ74" s="34">
        <f>PXIL!R74</f>
        <v>0</v>
      </c>
      <c r="AK74" s="34">
        <f>RTM_IEX!L74</f>
        <v>12.59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9.27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0.23611493785310733</v>
      </c>
      <c r="AD75">
        <f t="shared" si="4"/>
        <v>26.313885062146891</v>
      </c>
      <c r="AE75">
        <f>'IDT-1'!D75</f>
        <v>0</v>
      </c>
      <c r="AF75" s="24"/>
      <c r="AG75">
        <f t="shared" si="5"/>
        <v>26.313885062146891</v>
      </c>
      <c r="AI75" s="34">
        <f>PXIL!L75</f>
        <v>0</v>
      </c>
      <c r="AJ75" s="34">
        <f>PXIL!R75</f>
        <v>0</v>
      </c>
      <c r="AK75" s="34">
        <f>RTM_IEX!L75</f>
        <v>12.58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9.27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0.23611493785310733</v>
      </c>
      <c r="AD76">
        <f t="shared" si="4"/>
        <v>26.313885062146891</v>
      </c>
      <c r="AE76">
        <f>'IDT-1'!D76</f>
        <v>0</v>
      </c>
      <c r="AF76" s="24"/>
      <c r="AG76">
        <f t="shared" si="5"/>
        <v>26.313885062146891</v>
      </c>
      <c r="AI76" s="34">
        <f>PXIL!L76</f>
        <v>0</v>
      </c>
      <c r="AJ76" s="34">
        <f>PXIL!R76</f>
        <v>0</v>
      </c>
      <c r="AK76" s="34">
        <f>RTM_IEX!L76</f>
        <v>12.58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9.27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0.23611493785310733</v>
      </c>
      <c r="AD77">
        <f t="shared" si="4"/>
        <v>26.313885062146891</v>
      </c>
      <c r="AE77">
        <f>'IDT-1'!D77</f>
        <v>0</v>
      </c>
      <c r="AF77" s="24"/>
      <c r="AG77">
        <f t="shared" si="5"/>
        <v>26.313885062146891</v>
      </c>
      <c r="AI77" s="34">
        <f>PXIL!L77</f>
        <v>0</v>
      </c>
      <c r="AJ77" s="34">
        <f>PXIL!R77</f>
        <v>0</v>
      </c>
      <c r="AK77" s="34">
        <f>RTM_IEX!L77</f>
        <v>12.58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9.27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0.23611493785310733</v>
      </c>
      <c r="AD78">
        <f t="shared" si="4"/>
        <v>26.313885062146891</v>
      </c>
      <c r="AE78">
        <f>'IDT-1'!D78</f>
        <v>0</v>
      </c>
      <c r="AF78" s="24"/>
      <c r="AG78">
        <f t="shared" si="5"/>
        <v>26.313885062146891</v>
      </c>
      <c r="AI78" s="34">
        <f>PXIL!L78</f>
        <v>0</v>
      </c>
      <c r="AJ78" s="34">
        <f>PXIL!R78</f>
        <v>0</v>
      </c>
      <c r="AK78" s="34">
        <f>RTM_IEX!L78</f>
        <v>12.58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9.27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0.23611493785310733</v>
      </c>
      <c r="AD79">
        <f t="shared" si="4"/>
        <v>26.313885062146891</v>
      </c>
      <c r="AE79">
        <f>'IDT-1'!D79</f>
        <v>0</v>
      </c>
      <c r="AF79" s="24"/>
      <c r="AG79">
        <f t="shared" si="5"/>
        <v>26.313885062146891</v>
      </c>
      <c r="AI79" s="34">
        <f>PXIL!L79</f>
        <v>0</v>
      </c>
      <c r="AJ79" s="34">
        <f>PXIL!R79</f>
        <v>0</v>
      </c>
      <c r="AK79" s="34">
        <f>RTM_IEX!L79</f>
        <v>12.58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9.27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0.23620293785310734</v>
      </c>
      <c r="AD80">
        <f t="shared" si="4"/>
        <v>26.323797062146891</v>
      </c>
      <c r="AE80">
        <f>'IDT-1'!D80</f>
        <v>0</v>
      </c>
      <c r="AF80" s="24"/>
      <c r="AG80">
        <f t="shared" si="5"/>
        <v>26.323797062146891</v>
      </c>
      <c r="AI80" s="34">
        <f>PXIL!L80</f>
        <v>0</v>
      </c>
      <c r="AJ80" s="34">
        <f>PXIL!R80</f>
        <v>0</v>
      </c>
      <c r="AK80" s="34">
        <f>RTM_IEX!L80</f>
        <v>12.59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9.27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0.23611493785310733</v>
      </c>
      <c r="AD81">
        <f t="shared" si="4"/>
        <v>26.313885062146891</v>
      </c>
      <c r="AE81">
        <f>'IDT-1'!D81</f>
        <v>0</v>
      </c>
      <c r="AF81" s="24"/>
      <c r="AG81">
        <f t="shared" si="5"/>
        <v>26.313885062146891</v>
      </c>
      <c r="AI81" s="34">
        <f>PXIL!L81</f>
        <v>0</v>
      </c>
      <c r="AJ81" s="34">
        <f>PXIL!R81</f>
        <v>0</v>
      </c>
      <c r="AK81" s="34">
        <f>RTM_IEX!L81</f>
        <v>12.58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9.27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0.23611493785310733</v>
      </c>
      <c r="AD82">
        <f t="shared" si="4"/>
        <v>26.313885062146891</v>
      </c>
      <c r="AE82">
        <f>'IDT-1'!D82</f>
        <v>0</v>
      </c>
      <c r="AF82" s="24"/>
      <c r="AG82">
        <f t="shared" si="5"/>
        <v>26.313885062146891</v>
      </c>
      <c r="AI82" s="34">
        <f>PXIL!L82</f>
        <v>0</v>
      </c>
      <c r="AJ82" s="34">
        <f>PXIL!R82</f>
        <v>0</v>
      </c>
      <c r="AK82" s="34">
        <f>RTM_IEX!L82</f>
        <v>12.58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9.27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0.22766693785310732</v>
      </c>
      <c r="AD83">
        <f t="shared" si="4"/>
        <v>25.362333062146888</v>
      </c>
      <c r="AE83">
        <f>'IDT-1'!D83</f>
        <v>0</v>
      </c>
      <c r="AF83" s="24"/>
      <c r="AG83">
        <f t="shared" si="5"/>
        <v>25.362333062146888</v>
      </c>
      <c r="AI83" s="34">
        <f>PXIL!L83</f>
        <v>0</v>
      </c>
      <c r="AJ83" s="34">
        <f>PXIL!R83</f>
        <v>0</v>
      </c>
      <c r="AK83" s="34">
        <f>RTM_IEX!L83</f>
        <v>11.62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9.27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0.22766693785310732</v>
      </c>
      <c r="AD84">
        <f t="shared" si="4"/>
        <v>25.362333062146888</v>
      </c>
      <c r="AE84">
        <f>'IDT-1'!D84</f>
        <v>0</v>
      </c>
      <c r="AF84" s="24"/>
      <c r="AG84">
        <f t="shared" si="5"/>
        <v>25.362333062146888</v>
      </c>
      <c r="AI84" s="34">
        <f>PXIL!L84</f>
        <v>0</v>
      </c>
      <c r="AJ84" s="34">
        <f>PXIL!R84</f>
        <v>0</v>
      </c>
      <c r="AK84" s="34">
        <f>RTM_IEX!L84</f>
        <v>11.62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9.27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0.21913093785310733</v>
      </c>
      <c r="AD85">
        <f t="shared" si="4"/>
        <v>24.400869062146889</v>
      </c>
      <c r="AE85">
        <f>'IDT-1'!D85</f>
        <v>0</v>
      </c>
      <c r="AF85" s="24"/>
      <c r="AG85">
        <f t="shared" si="5"/>
        <v>24.400869062146889</v>
      </c>
      <c r="AI85" s="34">
        <f>PXIL!L85</f>
        <v>0</v>
      </c>
      <c r="AJ85" s="34">
        <f>PXIL!R85</f>
        <v>0</v>
      </c>
      <c r="AK85" s="34">
        <f>RTM_IEX!L85</f>
        <v>10.65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9.27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0.21913093785310733</v>
      </c>
      <c r="AD86">
        <f t="shared" si="4"/>
        <v>24.400869062146889</v>
      </c>
      <c r="AE86">
        <f>'IDT-1'!D86</f>
        <v>0</v>
      </c>
      <c r="AF86" s="24"/>
      <c r="AG86">
        <f t="shared" si="5"/>
        <v>24.400869062146889</v>
      </c>
      <c r="AI86" s="34">
        <f>PXIL!L86</f>
        <v>0</v>
      </c>
      <c r="AJ86" s="34">
        <f>PXIL!R86</f>
        <v>0</v>
      </c>
      <c r="AK86" s="34">
        <f>RTM_IEX!L86</f>
        <v>10.65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9.33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0.21965893785310736</v>
      </c>
      <c r="AD87">
        <f t="shared" si="4"/>
        <v>24.460341062146892</v>
      </c>
      <c r="AE87">
        <f>'IDT-1'!D87</f>
        <v>0</v>
      </c>
      <c r="AF87" s="24"/>
      <c r="AG87">
        <f t="shared" si="5"/>
        <v>24.460341062146892</v>
      </c>
      <c r="AI87" s="34">
        <f>PXIL!L87</f>
        <v>0</v>
      </c>
      <c r="AJ87" s="34">
        <f>PXIL!R87</f>
        <v>0</v>
      </c>
      <c r="AK87" s="34">
        <f>RTM_IEX!L87</f>
        <v>10.65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9.33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0.21965893785310736</v>
      </c>
      <c r="AD88">
        <f t="shared" si="4"/>
        <v>24.460341062146892</v>
      </c>
      <c r="AE88">
        <f>'IDT-1'!D88</f>
        <v>0</v>
      </c>
      <c r="AF88" s="24"/>
      <c r="AG88">
        <f t="shared" si="5"/>
        <v>24.460341062146892</v>
      </c>
      <c r="AI88" s="34">
        <f>PXIL!L88</f>
        <v>0</v>
      </c>
      <c r="AJ88" s="34">
        <f>PXIL!R88</f>
        <v>0</v>
      </c>
      <c r="AK88" s="34">
        <f>RTM_IEX!L88</f>
        <v>10.65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9.33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0.23241893785310735</v>
      </c>
      <c r="AD89">
        <f t="shared" si="4"/>
        <v>25.897581062146891</v>
      </c>
      <c r="AE89">
        <f>'IDT-1'!D89</f>
        <v>0</v>
      </c>
      <c r="AF89" s="24"/>
      <c r="AG89">
        <f t="shared" si="5"/>
        <v>25.897581062146891</v>
      </c>
      <c r="AI89" s="34">
        <f>PXIL!L89</f>
        <v>0</v>
      </c>
      <c r="AJ89" s="34">
        <f>PXIL!R89</f>
        <v>0</v>
      </c>
      <c r="AK89" s="34">
        <f>RTM_IEX!L89</f>
        <v>12.1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9.33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0.23241893785310735</v>
      </c>
      <c r="AD90">
        <f t="shared" si="4"/>
        <v>25.897581062146891</v>
      </c>
      <c r="AE90">
        <f>'IDT-1'!D90</f>
        <v>0</v>
      </c>
      <c r="AF90" s="24"/>
      <c r="AG90">
        <f t="shared" si="5"/>
        <v>25.897581062146891</v>
      </c>
      <c r="AI90" s="34">
        <f>PXIL!L90</f>
        <v>0</v>
      </c>
      <c r="AJ90" s="34">
        <f>PXIL!R90</f>
        <v>0</v>
      </c>
      <c r="AK90" s="34">
        <f>RTM_IEX!L90</f>
        <v>12.1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9.33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0.23673093785310734</v>
      </c>
      <c r="AD91">
        <f t="shared" si="4"/>
        <v>26.383269062146891</v>
      </c>
      <c r="AE91">
        <f>'IDT-1'!D91</f>
        <v>0</v>
      </c>
      <c r="AF91" s="24"/>
      <c r="AG91">
        <f t="shared" si="5"/>
        <v>26.383269062146891</v>
      </c>
      <c r="AI91" s="34">
        <f>PXIL!L91</f>
        <v>0</v>
      </c>
      <c r="AJ91" s="34">
        <f>PXIL!R91</f>
        <v>0</v>
      </c>
      <c r="AK91" s="34">
        <f>RTM_IEX!L91</f>
        <v>12.59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9.33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0.23664293785310736</v>
      </c>
      <c r="AD92">
        <f t="shared" si="4"/>
        <v>26.373357062146891</v>
      </c>
      <c r="AE92">
        <f>'IDT-1'!D92</f>
        <v>0</v>
      </c>
      <c r="AF92" s="24"/>
      <c r="AG92">
        <f t="shared" si="5"/>
        <v>26.373357062146891</v>
      </c>
      <c r="AI92" s="34">
        <f>PXIL!L92</f>
        <v>0</v>
      </c>
      <c r="AJ92" s="34">
        <f>PXIL!R92</f>
        <v>0</v>
      </c>
      <c r="AK92" s="34">
        <f>RTM_IEX!L92</f>
        <v>12.58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9.33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0.23241893785310735</v>
      </c>
      <c r="AD93">
        <f t="shared" si="4"/>
        <v>25.897581062146891</v>
      </c>
      <c r="AE93">
        <f>'IDT-1'!D93</f>
        <v>0</v>
      </c>
      <c r="AF93" s="24"/>
      <c r="AG93">
        <f t="shared" si="5"/>
        <v>25.897581062146891</v>
      </c>
      <c r="AI93" s="34">
        <f>PXIL!L93</f>
        <v>0</v>
      </c>
      <c r="AJ93" s="34">
        <f>PXIL!R93</f>
        <v>0</v>
      </c>
      <c r="AK93" s="34">
        <f>RTM_IEX!L93</f>
        <v>12.1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9.33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0.23241893785310735</v>
      </c>
      <c r="AD94">
        <f t="shared" si="4"/>
        <v>25.897581062146891</v>
      </c>
      <c r="AE94">
        <f>'IDT-1'!D94</f>
        <v>0</v>
      </c>
      <c r="AF94" s="24"/>
      <c r="AG94">
        <f t="shared" si="5"/>
        <v>25.897581062146891</v>
      </c>
      <c r="AI94" s="34">
        <f>PXIL!L94</f>
        <v>0</v>
      </c>
      <c r="AJ94" s="34">
        <f>PXIL!R94</f>
        <v>0</v>
      </c>
      <c r="AK94" s="34">
        <f>RTM_IEX!L94</f>
        <v>12.1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9.33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0.22819493785310735</v>
      </c>
      <c r="AD95">
        <f t="shared" si="4"/>
        <v>25.421805062146891</v>
      </c>
      <c r="AE95">
        <f>'IDT-1'!D95</f>
        <v>0</v>
      </c>
      <c r="AF95" s="24"/>
      <c r="AG95">
        <f t="shared" si="5"/>
        <v>25.421805062146891</v>
      </c>
      <c r="AI95" s="34">
        <f>PXIL!L95</f>
        <v>0</v>
      </c>
      <c r="AJ95" s="34">
        <f>PXIL!R95</f>
        <v>0</v>
      </c>
      <c r="AK95" s="34">
        <f>RTM_IEX!L95</f>
        <v>11.62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9.33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0.22819493785310735</v>
      </c>
      <c r="AD96">
        <f t="shared" si="4"/>
        <v>25.421805062146891</v>
      </c>
      <c r="AE96">
        <f>'IDT-1'!D96</f>
        <v>0</v>
      </c>
      <c r="AF96" s="24"/>
      <c r="AG96">
        <f t="shared" si="5"/>
        <v>25.421805062146891</v>
      </c>
      <c r="AI96" s="34">
        <f>PXIL!L96</f>
        <v>0</v>
      </c>
      <c r="AJ96" s="34">
        <f>PXIL!R96</f>
        <v>0</v>
      </c>
      <c r="AK96" s="34">
        <f>RTM_IEX!L96</f>
        <v>11.62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9.33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0.22397093785310734</v>
      </c>
      <c r="AD97">
        <f t="shared" si="4"/>
        <v>24.946029062146895</v>
      </c>
      <c r="AE97">
        <f>'IDT-1'!D97</f>
        <v>0</v>
      </c>
      <c r="AF97" s="24"/>
      <c r="AG97">
        <f t="shared" si="5"/>
        <v>24.946029062146895</v>
      </c>
      <c r="AI97" s="34">
        <f>PXIL!L97</f>
        <v>0</v>
      </c>
      <c r="AJ97" s="34">
        <f>PXIL!R97</f>
        <v>0</v>
      </c>
      <c r="AK97" s="34">
        <f>RTM_IEX!L97</f>
        <v>11.14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9.33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0.22388293785310737</v>
      </c>
      <c r="AD98">
        <f t="shared" si="4"/>
        <v>24.936117062146891</v>
      </c>
      <c r="AE98">
        <f>'IDT-1'!D98</f>
        <v>0</v>
      </c>
      <c r="AF98" s="24"/>
      <c r="AG98">
        <f t="shared" si="5"/>
        <v>24.936117062146891</v>
      </c>
      <c r="AI98" s="34">
        <f>PXIL!L98</f>
        <v>0</v>
      </c>
      <c r="AJ98" s="34">
        <f>PXIL!R98</f>
        <v>0</v>
      </c>
      <c r="AK98" s="34">
        <f>RTM_IEX!L98</f>
        <v>11.13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0.21728128396676957</v>
      </c>
      <c r="H99">
        <f t="shared" si="6"/>
        <v>0</v>
      </c>
      <c r="I99">
        <f t="shared" si="6"/>
        <v>-3.360000000000004E-3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0.16055250000000021</v>
      </c>
      <c r="AB99" s="75">
        <f t="shared" si="6"/>
        <v>0</v>
      </c>
      <c r="AC99">
        <f t="shared" si="6"/>
        <v>6.0313098073821493E-3</v>
      </c>
      <c r="AD99">
        <f t="shared" si="6"/>
        <v>0.67259497415938707</v>
      </c>
      <c r="AE99">
        <f t="shared" ref="AE99:AR99" si="7">SUM(AE3:AE98)/4000</f>
        <v>0</v>
      </c>
      <c r="AG99">
        <f t="shared" si="7"/>
        <v>0.67259497415938707</v>
      </c>
      <c r="AI99">
        <f t="shared" si="7"/>
        <v>0</v>
      </c>
      <c r="AJ99">
        <f t="shared" si="7"/>
        <v>0</v>
      </c>
      <c r="AK99">
        <f t="shared" si="7"/>
        <v>0.30415249999999999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45105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11.170235999999999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0.17072207680000001</v>
      </c>
      <c r="AD3">
        <f>SUM(B3:AB3,AI3:AR3)-AC3</f>
        <v>19.229513923199999</v>
      </c>
      <c r="AE3">
        <v>0</v>
      </c>
      <c r="AF3" s="24"/>
      <c r="AG3">
        <f>SUM(AD3:AF3)</f>
        <v>19.229513923199999</v>
      </c>
      <c r="AI3" s="34">
        <f>PXIL!M3</f>
        <v>0</v>
      </c>
      <c r="AJ3" s="34">
        <f>PXIL!S3</f>
        <v>0</v>
      </c>
      <c r="AK3" s="34">
        <f>RTM_IEX!M3</f>
        <v>8.1300000000000008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11.170235999999999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0.13411407680000001</v>
      </c>
      <c r="AD4">
        <f t="shared" ref="AD4:AD67" si="1">SUM(B4:AB4,AI4:AR4)-AC4</f>
        <v>15.1061219232</v>
      </c>
      <c r="AE4">
        <v>0</v>
      </c>
      <c r="AF4" s="24"/>
      <c r="AG4">
        <f t="shared" ref="AG4:AG67" si="2">SUM(AD4:AF4)</f>
        <v>15.1061219232</v>
      </c>
      <c r="AI4" s="34">
        <f>PXIL!M4</f>
        <v>0</v>
      </c>
      <c r="AJ4" s="34">
        <f>PXIL!S4</f>
        <v>0</v>
      </c>
      <c r="AK4" s="34">
        <f>RTM_IEX!M4</f>
        <v>4.07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11.170235999999999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0.11704207679999999</v>
      </c>
      <c r="AD5">
        <f t="shared" si="1"/>
        <v>13.183193923199997</v>
      </c>
      <c r="AE5">
        <v>0</v>
      </c>
      <c r="AF5" s="24"/>
      <c r="AG5">
        <f t="shared" si="2"/>
        <v>13.183193923199997</v>
      </c>
      <c r="AI5" s="34">
        <f>PXIL!M5</f>
        <v>0</v>
      </c>
      <c r="AJ5" s="34">
        <f>PXIL!S5</f>
        <v>0</v>
      </c>
      <c r="AK5" s="34">
        <f>RTM_IEX!M5</f>
        <v>2.13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11.170235999999999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0.11959407679999999</v>
      </c>
      <c r="AD6">
        <f t="shared" si="1"/>
        <v>13.470641923199999</v>
      </c>
      <c r="AE6">
        <v>0</v>
      </c>
      <c r="AF6" s="24"/>
      <c r="AG6">
        <f t="shared" si="2"/>
        <v>13.470641923199999</v>
      </c>
      <c r="AI6" s="34">
        <f>PXIL!M6</f>
        <v>0</v>
      </c>
      <c r="AJ6" s="34">
        <f>PXIL!S6</f>
        <v>0</v>
      </c>
      <c r="AK6" s="34">
        <f>RTM_IEX!M6</f>
        <v>2.42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11.170235999999999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0.1042820768</v>
      </c>
      <c r="AD7">
        <f t="shared" si="1"/>
        <v>11.745953923199998</v>
      </c>
      <c r="AE7">
        <v>0</v>
      </c>
      <c r="AF7" s="24"/>
      <c r="AG7">
        <f t="shared" si="2"/>
        <v>11.745953923199998</v>
      </c>
      <c r="AI7" s="34">
        <f>PXIL!M7</f>
        <v>0</v>
      </c>
      <c r="AJ7" s="34">
        <f>PXIL!S7</f>
        <v>0</v>
      </c>
      <c r="AK7" s="34">
        <f>RTM_IEX!M7</f>
        <v>0.68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11.170235999999999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0.11616207679999999</v>
      </c>
      <c r="AD8">
        <f t="shared" si="1"/>
        <v>13.084073923199998</v>
      </c>
      <c r="AE8">
        <v>0</v>
      </c>
      <c r="AF8" s="24"/>
      <c r="AG8">
        <f t="shared" si="2"/>
        <v>13.084073923199998</v>
      </c>
      <c r="AI8" s="34">
        <f>PXIL!M8</f>
        <v>0</v>
      </c>
      <c r="AJ8" s="34">
        <f>PXIL!S8</f>
        <v>0</v>
      </c>
      <c r="AK8" s="34">
        <f>RTM_IEX!M8</f>
        <v>2.0299999999999998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11.170235999999999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0.11449007679999999</v>
      </c>
      <c r="AD9">
        <f t="shared" si="1"/>
        <v>12.8957459232</v>
      </c>
      <c r="AE9">
        <v>0</v>
      </c>
      <c r="AF9" s="24"/>
      <c r="AG9">
        <f t="shared" si="2"/>
        <v>12.8957459232</v>
      </c>
      <c r="AI9" s="34">
        <f>PXIL!M9</f>
        <v>0</v>
      </c>
      <c r="AJ9" s="34">
        <f>PXIL!S9</f>
        <v>0</v>
      </c>
      <c r="AK9" s="34">
        <f>RTM_IEX!M9</f>
        <v>1.84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11.170235999999999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0.1025220768</v>
      </c>
      <c r="AD10">
        <f t="shared" si="1"/>
        <v>11.5477139232</v>
      </c>
      <c r="AE10">
        <v>0</v>
      </c>
      <c r="AF10" s="24"/>
      <c r="AG10">
        <f t="shared" si="2"/>
        <v>11.5477139232</v>
      </c>
      <c r="AI10" s="34">
        <f>PXIL!M10</f>
        <v>0</v>
      </c>
      <c r="AJ10" s="34">
        <f>PXIL!S10</f>
        <v>0</v>
      </c>
      <c r="AK10" s="34">
        <f>RTM_IEX!M10</f>
        <v>0.48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11.170235999999999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0.13156207679999998</v>
      </c>
      <c r="AD11">
        <f t="shared" si="1"/>
        <v>14.818673923199999</v>
      </c>
      <c r="AE11">
        <v>0</v>
      </c>
      <c r="AF11" s="24"/>
      <c r="AG11">
        <f t="shared" si="2"/>
        <v>14.818673923199999</v>
      </c>
      <c r="AI11" s="34">
        <f>PXIL!M11</f>
        <v>0</v>
      </c>
      <c r="AJ11" s="34">
        <f>PXIL!S11</f>
        <v>0</v>
      </c>
      <c r="AK11" s="34">
        <f>RTM_IEX!M11</f>
        <v>3.78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11.170235999999999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0.1272500768</v>
      </c>
      <c r="AD12">
        <f t="shared" si="1"/>
        <v>14.332985923199999</v>
      </c>
      <c r="AE12">
        <v>0</v>
      </c>
      <c r="AF12" s="24"/>
      <c r="AG12">
        <f t="shared" si="2"/>
        <v>14.332985923199999</v>
      </c>
      <c r="AI12" s="34">
        <f>PXIL!M12</f>
        <v>0</v>
      </c>
      <c r="AJ12" s="34">
        <f>PXIL!S12</f>
        <v>0</v>
      </c>
      <c r="AK12" s="34">
        <f>RTM_IEX!M12</f>
        <v>3.29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11.170235999999999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0.1272500768</v>
      </c>
      <c r="AD13">
        <f t="shared" si="1"/>
        <v>14.332985923199999</v>
      </c>
      <c r="AE13">
        <v>0</v>
      </c>
      <c r="AF13" s="24"/>
      <c r="AG13">
        <f t="shared" si="2"/>
        <v>14.332985923199999</v>
      </c>
      <c r="AI13" s="34">
        <f>PXIL!M13</f>
        <v>0</v>
      </c>
      <c r="AJ13" s="34">
        <f>PXIL!S13</f>
        <v>0</v>
      </c>
      <c r="AK13" s="34">
        <f>RTM_IEX!M13</f>
        <v>3.29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11.170235999999999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0.1221460768</v>
      </c>
      <c r="AD14">
        <f t="shared" si="1"/>
        <v>13.7580899232</v>
      </c>
      <c r="AE14">
        <v>0</v>
      </c>
      <c r="AF14" s="24"/>
      <c r="AG14">
        <f t="shared" si="2"/>
        <v>13.7580899232</v>
      </c>
      <c r="AI14" s="34">
        <f>PXIL!M14</f>
        <v>0</v>
      </c>
      <c r="AJ14" s="34">
        <f>PXIL!S14</f>
        <v>0</v>
      </c>
      <c r="AK14" s="34">
        <f>RTM_IEX!M14</f>
        <v>2.71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11.170235999999999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0.13833807679999999</v>
      </c>
      <c r="AD15">
        <f t="shared" si="1"/>
        <v>15.5818979232</v>
      </c>
      <c r="AE15">
        <v>0</v>
      </c>
      <c r="AF15" s="24"/>
      <c r="AG15">
        <f t="shared" si="2"/>
        <v>15.5818979232</v>
      </c>
      <c r="AI15" s="34">
        <f>PXIL!M15</f>
        <v>0</v>
      </c>
      <c r="AJ15" s="34">
        <f>PXIL!S15</f>
        <v>0</v>
      </c>
      <c r="AK15" s="34">
        <f>RTM_IEX!M15</f>
        <v>4.55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11.170235999999999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0.11616207679999999</v>
      </c>
      <c r="AD16">
        <f t="shared" si="1"/>
        <v>13.084073923199998</v>
      </c>
      <c r="AE16">
        <v>0</v>
      </c>
      <c r="AF16" s="24"/>
      <c r="AG16">
        <f t="shared" si="2"/>
        <v>13.084073923199998</v>
      </c>
      <c r="AI16" s="34">
        <f>PXIL!M16</f>
        <v>0</v>
      </c>
      <c r="AJ16" s="34">
        <f>PXIL!S16</f>
        <v>0</v>
      </c>
      <c r="AK16" s="34">
        <f>RTM_IEX!M16</f>
        <v>2.0299999999999998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11.170235999999999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0.13833807679999999</v>
      </c>
      <c r="AD17">
        <f t="shared" si="1"/>
        <v>15.5818979232</v>
      </c>
      <c r="AE17">
        <v>0</v>
      </c>
      <c r="AF17" s="24"/>
      <c r="AG17">
        <f t="shared" si="2"/>
        <v>15.5818979232</v>
      </c>
      <c r="AI17" s="34">
        <f>PXIL!M17</f>
        <v>0</v>
      </c>
      <c r="AJ17" s="34">
        <f>PXIL!S17</f>
        <v>0</v>
      </c>
      <c r="AK17" s="34">
        <f>RTM_IEX!M17</f>
        <v>4.55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11.170235999999999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0.15109807679999998</v>
      </c>
      <c r="AD18">
        <f t="shared" si="1"/>
        <v>17.019137923199999</v>
      </c>
      <c r="AE18">
        <v>0</v>
      </c>
      <c r="AF18" s="24"/>
      <c r="AG18">
        <f t="shared" si="2"/>
        <v>17.019137923199999</v>
      </c>
      <c r="AI18" s="34">
        <f>PXIL!M18</f>
        <v>0</v>
      </c>
      <c r="AJ18" s="34">
        <f>PXIL!S18</f>
        <v>0</v>
      </c>
      <c r="AK18" s="34">
        <f>RTM_IEX!M18</f>
        <v>6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11.170235999999999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0.14599407679999998</v>
      </c>
      <c r="AD19">
        <f t="shared" si="1"/>
        <v>16.444241923199996</v>
      </c>
      <c r="AE19">
        <v>0</v>
      </c>
      <c r="AF19" s="24"/>
      <c r="AG19">
        <f t="shared" si="2"/>
        <v>16.444241923199996</v>
      </c>
      <c r="AI19" s="34">
        <f>PXIL!M19</f>
        <v>0</v>
      </c>
      <c r="AJ19" s="34">
        <f>PXIL!S19</f>
        <v>0</v>
      </c>
      <c r="AK19" s="34">
        <f>RTM_IEX!M19</f>
        <v>5.42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11.170235999999999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0.14854607679999998</v>
      </c>
      <c r="AD20">
        <f t="shared" si="1"/>
        <v>16.731689923200001</v>
      </c>
      <c r="AE20">
        <v>0</v>
      </c>
      <c r="AF20" s="24"/>
      <c r="AG20">
        <f t="shared" si="2"/>
        <v>16.731689923200001</v>
      </c>
      <c r="AI20" s="34">
        <f>PXIL!M20</f>
        <v>0</v>
      </c>
      <c r="AJ20" s="34">
        <f>PXIL!S20</f>
        <v>0</v>
      </c>
      <c r="AK20" s="34">
        <f>RTM_IEX!M20</f>
        <v>5.71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11.170235999999999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1.06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0.17917007680000002</v>
      </c>
      <c r="AD21">
        <f t="shared" si="1"/>
        <v>20.181065923200002</v>
      </c>
      <c r="AE21">
        <v>0</v>
      </c>
      <c r="AF21" s="24"/>
      <c r="AG21">
        <f t="shared" si="2"/>
        <v>20.181065923200002</v>
      </c>
      <c r="AI21" s="34">
        <f>PXIL!M21</f>
        <v>0</v>
      </c>
      <c r="AJ21" s="34">
        <f>PXIL!S21</f>
        <v>0</v>
      </c>
      <c r="AK21" s="34">
        <f>RTM_IEX!M21</f>
        <v>8.1300000000000008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11.170235999999999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0.13068207679999999</v>
      </c>
      <c r="AD22">
        <f t="shared" si="1"/>
        <v>14.719553923199999</v>
      </c>
      <c r="AE22">
        <v>0</v>
      </c>
      <c r="AF22" s="24"/>
      <c r="AG22">
        <f t="shared" si="2"/>
        <v>14.719553923199999</v>
      </c>
      <c r="AI22" s="34">
        <f>PXIL!M22</f>
        <v>0</v>
      </c>
      <c r="AJ22" s="34">
        <f>PXIL!S22</f>
        <v>0</v>
      </c>
      <c r="AK22" s="34">
        <f>RTM_IEX!M22</f>
        <v>3.68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11.170235999999999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1.06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0.17917007680000002</v>
      </c>
      <c r="AD23">
        <f t="shared" si="1"/>
        <v>20.181065923200002</v>
      </c>
      <c r="AE23">
        <v>0</v>
      </c>
      <c r="AF23" s="24"/>
      <c r="AG23">
        <f t="shared" si="2"/>
        <v>20.181065923200002</v>
      </c>
      <c r="AI23" s="34">
        <f>PXIL!M23</f>
        <v>0</v>
      </c>
      <c r="AJ23" s="34">
        <f>PXIL!S23</f>
        <v>0</v>
      </c>
      <c r="AK23" s="34">
        <f>RTM_IEX!M23</f>
        <v>8.1300000000000008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11.170235999999999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0.15620207680000001</v>
      </c>
      <c r="AD24">
        <f t="shared" si="1"/>
        <v>17.594033923200001</v>
      </c>
      <c r="AE24">
        <v>0</v>
      </c>
      <c r="AF24" s="24"/>
      <c r="AG24">
        <f t="shared" si="2"/>
        <v>17.594033923200001</v>
      </c>
      <c r="AI24" s="34">
        <f>PXIL!M24</f>
        <v>0</v>
      </c>
      <c r="AJ24" s="34">
        <f>PXIL!S24</f>
        <v>0</v>
      </c>
      <c r="AK24" s="34">
        <f>RTM_IEX!M24</f>
        <v>6.58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11.170235999999999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0.28999999999999998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0.17239407680000002</v>
      </c>
      <c r="AD25">
        <f t="shared" si="1"/>
        <v>19.417841923199997</v>
      </c>
      <c r="AE25">
        <v>0</v>
      </c>
      <c r="AF25" s="24"/>
      <c r="AG25">
        <f t="shared" si="2"/>
        <v>19.417841923199997</v>
      </c>
      <c r="AI25" s="34">
        <f>PXIL!M25</f>
        <v>0</v>
      </c>
      <c r="AJ25" s="34">
        <f>PXIL!S25</f>
        <v>0</v>
      </c>
      <c r="AK25" s="34">
        <f>RTM_IEX!M25</f>
        <v>8.1300000000000008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11.170235999999999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0.14766607679999999</v>
      </c>
      <c r="AD26">
        <f t="shared" si="1"/>
        <v>16.632569923199998</v>
      </c>
      <c r="AE26">
        <v>0</v>
      </c>
      <c r="AF26" s="24"/>
      <c r="AG26">
        <f t="shared" si="2"/>
        <v>16.632569923199998</v>
      </c>
      <c r="AI26" s="34">
        <f>PXIL!M26</f>
        <v>0</v>
      </c>
      <c r="AJ26" s="34">
        <f>PXIL!S26</f>
        <v>0</v>
      </c>
      <c r="AK26" s="34">
        <f>RTM_IEX!M26</f>
        <v>5.61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11.170235999999999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0.1374580768</v>
      </c>
      <c r="AD27">
        <f t="shared" si="1"/>
        <v>15.482777923199999</v>
      </c>
      <c r="AE27">
        <v>0</v>
      </c>
      <c r="AF27" s="24"/>
      <c r="AG27">
        <f t="shared" si="2"/>
        <v>15.482777923199999</v>
      </c>
      <c r="AI27" s="34">
        <f>PXIL!M27</f>
        <v>0</v>
      </c>
      <c r="AJ27" s="34">
        <f>PXIL!S27</f>
        <v>0</v>
      </c>
      <c r="AK27" s="34">
        <f>RTM_IEX!M27</f>
        <v>4.45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11.170235999999999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2.42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0.19025807680000001</v>
      </c>
      <c r="AD28">
        <f t="shared" si="1"/>
        <v>21.429977923199999</v>
      </c>
      <c r="AE28">
        <v>0</v>
      </c>
      <c r="AF28" s="24"/>
      <c r="AG28">
        <f t="shared" si="2"/>
        <v>21.429977923199999</v>
      </c>
      <c r="AI28" s="34">
        <f>PXIL!M28</f>
        <v>0</v>
      </c>
      <c r="AJ28" s="34">
        <f>PXIL!S28</f>
        <v>0</v>
      </c>
      <c r="AK28" s="34">
        <f>RTM_IEX!M28</f>
        <v>8.0299999999999994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11.170235999999999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2.0299999999999998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0.18682607680000002</v>
      </c>
      <c r="AD29">
        <f t="shared" si="1"/>
        <v>21.043409923199999</v>
      </c>
      <c r="AE29">
        <v>0</v>
      </c>
      <c r="AF29" s="24"/>
      <c r="AG29">
        <f t="shared" si="2"/>
        <v>21.043409923199999</v>
      </c>
      <c r="AI29" s="34">
        <f>PXIL!M29</f>
        <v>0</v>
      </c>
      <c r="AJ29" s="34">
        <f>PXIL!S29</f>
        <v>0</v>
      </c>
      <c r="AK29" s="34">
        <f>RTM_IEX!M29</f>
        <v>8.0299999999999994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11.170235999999999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0.28999999999999998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0.1715140768</v>
      </c>
      <c r="AD30">
        <f t="shared" si="1"/>
        <v>19.318721923199995</v>
      </c>
      <c r="AE30">
        <v>0</v>
      </c>
      <c r="AF30" s="24"/>
      <c r="AG30">
        <f t="shared" si="2"/>
        <v>19.318721923199995</v>
      </c>
      <c r="AI30" s="34">
        <f>PXIL!M30</f>
        <v>0</v>
      </c>
      <c r="AJ30" s="34">
        <f>PXIL!S30</f>
        <v>0</v>
      </c>
      <c r="AK30" s="34">
        <f>RTM_IEX!M30</f>
        <v>8.0299999999999994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11.170235999999999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3.58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0.2004660768</v>
      </c>
      <c r="AD31">
        <f t="shared" si="1"/>
        <v>22.579769923199997</v>
      </c>
      <c r="AE31">
        <v>0</v>
      </c>
      <c r="AF31" s="24"/>
      <c r="AG31">
        <f t="shared" si="2"/>
        <v>22.579769923199997</v>
      </c>
      <c r="AI31" s="34">
        <f>PXIL!M31</f>
        <v>0</v>
      </c>
      <c r="AJ31" s="34">
        <f>PXIL!S31</f>
        <v>0</v>
      </c>
      <c r="AK31" s="34">
        <f>RTM_IEX!M31</f>
        <v>8.0299999999999994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11.170235999999999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4.16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0.20645007679999999</v>
      </c>
      <c r="AD32">
        <f t="shared" si="1"/>
        <v>23.253785923200002</v>
      </c>
      <c r="AE32">
        <v>0</v>
      </c>
      <c r="AF32" s="24"/>
      <c r="AG32">
        <f t="shared" si="2"/>
        <v>23.253785923200002</v>
      </c>
      <c r="AI32" s="34">
        <f>PXIL!M32</f>
        <v>0</v>
      </c>
      <c r="AJ32" s="34">
        <f>PXIL!S32</f>
        <v>0</v>
      </c>
      <c r="AK32" s="34">
        <f>RTM_IEX!M32</f>
        <v>8.1300000000000008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11.170235999999999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2.61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0.19281007680000001</v>
      </c>
      <c r="AD33">
        <f t="shared" si="1"/>
        <v>21.717425923199997</v>
      </c>
      <c r="AE33">
        <v>0</v>
      </c>
      <c r="AF33" s="24"/>
      <c r="AG33">
        <f t="shared" si="2"/>
        <v>21.717425923199997</v>
      </c>
      <c r="AI33" s="34">
        <f>PXIL!M33</f>
        <v>0</v>
      </c>
      <c r="AJ33" s="34">
        <f>PXIL!S33</f>
        <v>0</v>
      </c>
      <c r="AK33" s="34">
        <f>RTM_IEX!M33</f>
        <v>8.1300000000000008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11.170235999999999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4.26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0.20645007679999999</v>
      </c>
      <c r="AD34">
        <f t="shared" si="1"/>
        <v>23.253785923199999</v>
      </c>
      <c r="AE34">
        <v>0</v>
      </c>
      <c r="AF34" s="24"/>
      <c r="AG34">
        <f t="shared" si="2"/>
        <v>23.253785923199999</v>
      </c>
      <c r="AI34" s="34">
        <f>PXIL!M34</f>
        <v>0</v>
      </c>
      <c r="AJ34" s="34">
        <f>PXIL!S34</f>
        <v>0</v>
      </c>
      <c r="AK34" s="34">
        <f>RTM_IEX!M34</f>
        <v>8.0299999999999994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11.170235999999999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4.3600000000000003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0.20733007680000001</v>
      </c>
      <c r="AD35">
        <f t="shared" si="1"/>
        <v>23.352905923199994</v>
      </c>
      <c r="AE35">
        <v>0</v>
      </c>
      <c r="AF35" s="24"/>
      <c r="AG35">
        <f t="shared" si="2"/>
        <v>23.352905923199994</v>
      </c>
      <c r="AI35" s="34">
        <f>PXIL!M35</f>
        <v>0</v>
      </c>
      <c r="AJ35" s="34">
        <f>PXIL!S35</f>
        <v>0</v>
      </c>
      <c r="AK35" s="34">
        <f>RTM_IEX!M35</f>
        <v>8.0299999999999994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11.170235999999999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0.19536207680000001</v>
      </c>
      <c r="AD36">
        <f t="shared" si="1"/>
        <v>22.004873923199998</v>
      </c>
      <c r="AE36">
        <v>0</v>
      </c>
      <c r="AF36" s="24"/>
      <c r="AG36">
        <f t="shared" si="2"/>
        <v>22.004873923199998</v>
      </c>
      <c r="AI36" s="34">
        <f>PXIL!M36</f>
        <v>0</v>
      </c>
      <c r="AJ36" s="34">
        <f>PXIL!S36</f>
        <v>0</v>
      </c>
      <c r="AK36" s="34">
        <f>RTM_IEX!M36</f>
        <v>8.0299999999999994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3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11.170235999999999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0.19281007680000001</v>
      </c>
      <c r="AD37">
        <f t="shared" si="1"/>
        <v>21.717425923199997</v>
      </c>
      <c r="AE37">
        <v>0</v>
      </c>
      <c r="AF37" s="24"/>
      <c r="AG37">
        <f t="shared" si="2"/>
        <v>21.717425923199997</v>
      </c>
      <c r="AI37" s="34">
        <f>PXIL!M37</f>
        <v>0</v>
      </c>
      <c r="AJ37" s="34">
        <f>PXIL!S37</f>
        <v>0</v>
      </c>
      <c r="AK37" s="34">
        <f>RTM_IEX!M37</f>
        <v>8.1300000000000008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2.61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11.170235999999999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0.1987940768</v>
      </c>
      <c r="AD38">
        <f t="shared" si="1"/>
        <v>22.391441923199999</v>
      </c>
      <c r="AE38">
        <v>0</v>
      </c>
      <c r="AF38" s="24"/>
      <c r="AG38">
        <f t="shared" si="2"/>
        <v>22.391441923199999</v>
      </c>
      <c r="AI38" s="34">
        <f>PXIL!M38</f>
        <v>0</v>
      </c>
      <c r="AJ38" s="34">
        <f>PXIL!S38</f>
        <v>0</v>
      </c>
      <c r="AK38" s="34">
        <f>RTM_IEX!M38</f>
        <v>8.1300000000000008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3.29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11.170235999999999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0.19536207680000001</v>
      </c>
      <c r="AD39">
        <f t="shared" si="1"/>
        <v>22.004873923199998</v>
      </c>
      <c r="AE39">
        <v>0</v>
      </c>
      <c r="AF39" s="24"/>
      <c r="AG39">
        <f t="shared" si="2"/>
        <v>22.004873923199998</v>
      </c>
      <c r="AI39" s="34">
        <f>PXIL!M39</f>
        <v>0</v>
      </c>
      <c r="AJ39" s="34">
        <f>PXIL!S39</f>
        <v>0</v>
      </c>
      <c r="AK39" s="34">
        <f>RTM_IEX!M39</f>
        <v>8.0299999999999994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3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11.170235999999999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0.17917007680000002</v>
      </c>
      <c r="AD40">
        <f t="shared" si="1"/>
        <v>20.181065923199998</v>
      </c>
      <c r="AE40">
        <v>0</v>
      </c>
      <c r="AF40" s="24"/>
      <c r="AG40">
        <f t="shared" si="2"/>
        <v>20.181065923199998</v>
      </c>
      <c r="AI40" s="34">
        <f>PXIL!M40</f>
        <v>0</v>
      </c>
      <c r="AJ40" s="34">
        <f>PXIL!S40</f>
        <v>0</v>
      </c>
      <c r="AK40" s="34">
        <f>RTM_IEX!M40</f>
        <v>8.1300000000000008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1.06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11.170235999999999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0.2081220768</v>
      </c>
      <c r="AD41">
        <f t="shared" si="1"/>
        <v>23.442113923199997</v>
      </c>
      <c r="AE41">
        <v>0</v>
      </c>
      <c r="AF41" s="24"/>
      <c r="AG41">
        <f t="shared" si="2"/>
        <v>23.442113923199997</v>
      </c>
      <c r="AI41" s="34">
        <f>PXIL!M41</f>
        <v>0</v>
      </c>
      <c r="AJ41" s="34">
        <f>PXIL!S41</f>
        <v>0</v>
      </c>
      <c r="AK41" s="34">
        <f>RTM_IEX!M41</f>
        <v>8.0299999999999994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4.45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11.170235999999999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0.1936900768</v>
      </c>
      <c r="AD42">
        <f t="shared" si="1"/>
        <v>21.8165459232</v>
      </c>
      <c r="AE42">
        <v>0</v>
      </c>
      <c r="AF42" s="24"/>
      <c r="AG42">
        <f t="shared" si="2"/>
        <v>21.8165459232</v>
      </c>
      <c r="AI42" s="34">
        <f>PXIL!M42</f>
        <v>0</v>
      </c>
      <c r="AJ42" s="34">
        <f>PXIL!S42</f>
        <v>0</v>
      </c>
      <c r="AK42" s="34">
        <f>RTM_IEX!M42</f>
        <v>8.1300000000000008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2.71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11.170235999999999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0.17318607679999998</v>
      </c>
      <c r="AD43">
        <f t="shared" si="1"/>
        <v>19.507049923199997</v>
      </c>
      <c r="AE43">
        <v>0</v>
      </c>
      <c r="AF43" s="24"/>
      <c r="AG43">
        <f t="shared" si="2"/>
        <v>19.507049923199997</v>
      </c>
      <c r="AI43" s="34">
        <f>PXIL!M43</f>
        <v>0</v>
      </c>
      <c r="AJ43" s="34">
        <f>PXIL!S43</f>
        <v>0</v>
      </c>
      <c r="AK43" s="34">
        <f>RTM_IEX!M43</f>
        <v>8.0299999999999994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0.48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11.170235999999999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0.16561807680000001</v>
      </c>
      <c r="AD44">
        <f t="shared" si="1"/>
        <v>18.6546179232</v>
      </c>
      <c r="AE44">
        <v>0</v>
      </c>
      <c r="AF44" s="24"/>
      <c r="AG44">
        <f t="shared" si="2"/>
        <v>18.6546179232</v>
      </c>
      <c r="AI44" s="34">
        <f>PXIL!M44</f>
        <v>0</v>
      </c>
      <c r="AJ44" s="34">
        <f>PXIL!S44</f>
        <v>0</v>
      </c>
      <c r="AK44" s="34">
        <f>RTM_IEX!M44</f>
        <v>7.65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11.170235999999999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0.1740660768</v>
      </c>
      <c r="AD45">
        <f t="shared" si="1"/>
        <v>19.606169923199996</v>
      </c>
      <c r="AE45">
        <v>0</v>
      </c>
      <c r="AF45" s="24"/>
      <c r="AG45">
        <f t="shared" si="2"/>
        <v>19.606169923199996</v>
      </c>
      <c r="AI45" s="34">
        <f>PXIL!M45</f>
        <v>0</v>
      </c>
      <c r="AJ45" s="34">
        <f>PXIL!S45</f>
        <v>0</v>
      </c>
      <c r="AK45" s="34">
        <f>RTM_IEX!M45</f>
        <v>8.0299999999999994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0.57999999999999996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11.170235999999999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0.14177007680000001</v>
      </c>
      <c r="AD46">
        <f t="shared" si="1"/>
        <v>15.9684659232</v>
      </c>
      <c r="AE46">
        <v>0</v>
      </c>
      <c r="AF46" s="24"/>
      <c r="AG46">
        <f t="shared" si="2"/>
        <v>15.9684659232</v>
      </c>
      <c r="AI46" s="34">
        <f>PXIL!M46</f>
        <v>0</v>
      </c>
      <c r="AJ46" s="34">
        <f>PXIL!S46</f>
        <v>0</v>
      </c>
      <c r="AK46" s="34">
        <f>RTM_IEX!M46</f>
        <v>4.9400000000000004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11.170235999999999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0.15796207680000002</v>
      </c>
      <c r="AD47">
        <f t="shared" si="1"/>
        <v>17.7922739232</v>
      </c>
      <c r="AE47">
        <v>0</v>
      </c>
      <c r="AF47" s="24"/>
      <c r="AG47">
        <f t="shared" si="2"/>
        <v>17.7922739232</v>
      </c>
      <c r="AI47" s="34">
        <f>PXIL!M47</f>
        <v>0</v>
      </c>
      <c r="AJ47" s="34">
        <f>PXIL!S47</f>
        <v>0</v>
      </c>
      <c r="AK47" s="34">
        <f>RTM_IEX!M47</f>
        <v>6.78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11.170235999999999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0.15541007679999999</v>
      </c>
      <c r="AD48">
        <f t="shared" si="1"/>
        <v>17.504825923199999</v>
      </c>
      <c r="AE48">
        <v>0</v>
      </c>
      <c r="AF48" s="24"/>
      <c r="AG48">
        <f t="shared" si="2"/>
        <v>17.504825923199999</v>
      </c>
      <c r="AI48" s="34">
        <f>PXIL!M48</f>
        <v>0</v>
      </c>
      <c r="AJ48" s="34">
        <f>PXIL!S48</f>
        <v>0</v>
      </c>
      <c r="AK48" s="34">
        <f>RTM_IEX!M48</f>
        <v>6.49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11.170235999999999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0.1587540768</v>
      </c>
      <c r="AD49">
        <f t="shared" si="1"/>
        <v>17.881481923199999</v>
      </c>
      <c r="AE49">
        <v>0</v>
      </c>
      <c r="AF49" s="24"/>
      <c r="AG49">
        <f t="shared" si="2"/>
        <v>17.881481923199999</v>
      </c>
      <c r="AI49" s="34">
        <f>PXIL!M49</f>
        <v>0</v>
      </c>
      <c r="AJ49" s="34">
        <f>PXIL!S49</f>
        <v>0</v>
      </c>
      <c r="AK49" s="34">
        <f>RTM_IEX!M49</f>
        <v>6.87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11.170235999999999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0.1494260768</v>
      </c>
      <c r="AD50">
        <f t="shared" si="1"/>
        <v>16.830809923199997</v>
      </c>
      <c r="AE50">
        <v>0</v>
      </c>
      <c r="AF50" s="24"/>
      <c r="AG50">
        <f t="shared" si="2"/>
        <v>16.830809923199997</v>
      </c>
      <c r="AI50" s="34">
        <f>PXIL!M50</f>
        <v>0</v>
      </c>
      <c r="AJ50" s="34">
        <f>PXIL!S50</f>
        <v>0</v>
      </c>
      <c r="AK50" s="34">
        <f>RTM_IEX!M50</f>
        <v>5.81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11.170235999999999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0.1664100768</v>
      </c>
      <c r="AD51">
        <f t="shared" si="1"/>
        <v>18.743825923199999</v>
      </c>
      <c r="AE51">
        <v>0</v>
      </c>
      <c r="AF51" s="24"/>
      <c r="AG51">
        <f t="shared" si="2"/>
        <v>18.743825923199999</v>
      </c>
      <c r="AI51" s="34">
        <f>PXIL!M51</f>
        <v>0</v>
      </c>
      <c r="AJ51" s="34">
        <f>PXIL!S51</f>
        <v>0</v>
      </c>
      <c r="AK51" s="34">
        <f>RTM_IEX!M51</f>
        <v>7.74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11.170235999999999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0.1664100768</v>
      </c>
      <c r="AD52">
        <f t="shared" si="1"/>
        <v>18.743825923199999</v>
      </c>
      <c r="AE52">
        <v>0</v>
      </c>
      <c r="AF52" s="24"/>
      <c r="AG52">
        <f t="shared" si="2"/>
        <v>18.743825923199999</v>
      </c>
      <c r="AI52" s="34">
        <f>PXIL!M52</f>
        <v>0</v>
      </c>
      <c r="AJ52" s="34">
        <f>PXIL!S52</f>
        <v>0</v>
      </c>
      <c r="AK52" s="34">
        <f>RTM_IEX!M52</f>
        <v>7.74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11.170235999999999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0.17239407680000002</v>
      </c>
      <c r="AD53">
        <f t="shared" si="1"/>
        <v>19.417841923199997</v>
      </c>
      <c r="AE53">
        <v>0</v>
      </c>
      <c r="AF53" s="24"/>
      <c r="AG53">
        <f t="shared" si="2"/>
        <v>19.417841923199997</v>
      </c>
      <c r="AI53" s="34">
        <f>PXIL!M53</f>
        <v>0</v>
      </c>
      <c r="AJ53" s="34">
        <f>PXIL!S53</f>
        <v>0</v>
      </c>
      <c r="AK53" s="34">
        <f>RTM_IEX!M53</f>
        <v>8.0299999999999994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0.39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11.170235999999999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0.15620207680000001</v>
      </c>
      <c r="AD54">
        <f t="shared" si="1"/>
        <v>17.594033923200001</v>
      </c>
      <c r="AE54">
        <v>0</v>
      </c>
      <c r="AF54" s="24"/>
      <c r="AG54">
        <f t="shared" si="2"/>
        <v>17.594033923200001</v>
      </c>
      <c r="AI54" s="34">
        <f>PXIL!M54</f>
        <v>0</v>
      </c>
      <c r="AJ54" s="34">
        <f>PXIL!S54</f>
        <v>0</v>
      </c>
      <c r="AK54" s="34">
        <f>RTM_IEX!M54</f>
        <v>6.58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11.170235999999999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0.1834820768</v>
      </c>
      <c r="AD55">
        <f t="shared" si="1"/>
        <v>20.666753923199995</v>
      </c>
      <c r="AE55">
        <v>0</v>
      </c>
      <c r="AF55" s="24"/>
      <c r="AG55">
        <f t="shared" si="2"/>
        <v>20.666753923199995</v>
      </c>
      <c r="AI55" s="34">
        <f>PXIL!M55</f>
        <v>0</v>
      </c>
      <c r="AJ55" s="34">
        <f>PXIL!S55</f>
        <v>0</v>
      </c>
      <c r="AK55" s="34">
        <f>RTM_IEX!M55</f>
        <v>8.0299999999999994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1.65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11.170235999999999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0.15365007680000001</v>
      </c>
      <c r="AD56">
        <f t="shared" si="1"/>
        <v>17.306585923199997</v>
      </c>
      <c r="AE56">
        <v>0</v>
      </c>
      <c r="AF56" s="24"/>
      <c r="AG56">
        <f t="shared" si="2"/>
        <v>17.306585923199997</v>
      </c>
      <c r="AI56" s="34">
        <f>PXIL!M56</f>
        <v>0</v>
      </c>
      <c r="AJ56" s="34">
        <f>PXIL!S56</f>
        <v>0</v>
      </c>
      <c r="AK56" s="34">
        <f>RTM_IEX!M56</f>
        <v>6.29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11.170235999999999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0.15365007680000001</v>
      </c>
      <c r="AD57">
        <f t="shared" si="1"/>
        <v>17.306585923199997</v>
      </c>
      <c r="AE57">
        <v>0</v>
      </c>
      <c r="AF57" s="24"/>
      <c r="AG57">
        <f t="shared" si="2"/>
        <v>17.306585923199997</v>
      </c>
      <c r="AI57" s="34">
        <f>PXIL!M57</f>
        <v>0</v>
      </c>
      <c r="AJ57" s="34">
        <f>PXIL!S57</f>
        <v>0</v>
      </c>
      <c r="AK57" s="34">
        <f>RTM_IEX!M57</f>
        <v>6.29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11.170235999999999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0.14089007679999999</v>
      </c>
      <c r="AD58">
        <f t="shared" si="1"/>
        <v>15.869345923199999</v>
      </c>
      <c r="AE58">
        <v>0</v>
      </c>
      <c r="AF58" s="24"/>
      <c r="AG58">
        <f t="shared" si="2"/>
        <v>15.869345923199999</v>
      </c>
      <c r="AI58" s="34">
        <f>PXIL!M58</f>
        <v>0</v>
      </c>
      <c r="AJ58" s="34">
        <f>PXIL!S58</f>
        <v>0</v>
      </c>
      <c r="AK58" s="34">
        <f>RTM_IEX!M58</f>
        <v>4.84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11.170235999999999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0.14599407679999998</v>
      </c>
      <c r="AD59">
        <f t="shared" si="1"/>
        <v>16.444241923199996</v>
      </c>
      <c r="AE59">
        <v>0</v>
      </c>
      <c r="AF59" s="24"/>
      <c r="AG59">
        <f t="shared" si="2"/>
        <v>16.444241923199996</v>
      </c>
      <c r="AI59" s="34">
        <f>PXIL!M59</f>
        <v>0</v>
      </c>
      <c r="AJ59" s="34">
        <f>PXIL!S59</f>
        <v>0</v>
      </c>
      <c r="AK59" s="34">
        <f>RTM_IEX!M59</f>
        <v>5.42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11.170235999999999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0.17917007680000002</v>
      </c>
      <c r="AD60">
        <f t="shared" si="1"/>
        <v>20.181065923199998</v>
      </c>
      <c r="AE60">
        <v>0</v>
      </c>
      <c r="AF60" s="24"/>
      <c r="AG60">
        <f t="shared" si="2"/>
        <v>20.181065923199998</v>
      </c>
      <c r="AI60" s="34">
        <f>PXIL!M60</f>
        <v>0</v>
      </c>
      <c r="AJ60" s="34">
        <f>PXIL!S60</f>
        <v>0</v>
      </c>
      <c r="AK60" s="34">
        <f>RTM_IEX!M60</f>
        <v>8.1300000000000008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1.06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11.170235999999999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0.1187140768</v>
      </c>
      <c r="AD61">
        <f t="shared" si="1"/>
        <v>13.3715219232</v>
      </c>
      <c r="AE61">
        <v>0</v>
      </c>
      <c r="AF61" s="24"/>
      <c r="AG61">
        <f t="shared" si="2"/>
        <v>13.3715219232</v>
      </c>
      <c r="AI61" s="34">
        <f>PXIL!M61</f>
        <v>0</v>
      </c>
      <c r="AJ61" s="34">
        <f>PXIL!S61</f>
        <v>0</v>
      </c>
      <c r="AK61" s="34">
        <f>RTM_IEX!M61</f>
        <v>2.3199999999999998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11.170235999999999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0.1212660768</v>
      </c>
      <c r="AD62">
        <f t="shared" si="1"/>
        <v>13.658969923199999</v>
      </c>
      <c r="AE62">
        <v>0</v>
      </c>
      <c r="AF62" s="24"/>
      <c r="AG62">
        <f t="shared" si="2"/>
        <v>13.658969923199999</v>
      </c>
      <c r="AI62" s="34">
        <f>PXIL!M62</f>
        <v>0</v>
      </c>
      <c r="AJ62" s="34">
        <f>PXIL!S62</f>
        <v>0</v>
      </c>
      <c r="AK62" s="34">
        <f>RTM_IEX!M62</f>
        <v>2.61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11.140344000000001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9.8035027200000013E-2</v>
      </c>
      <c r="AD63">
        <f t="shared" si="1"/>
        <v>11.042308972800001</v>
      </c>
      <c r="AE63">
        <v>0</v>
      </c>
      <c r="AF63" s="24"/>
      <c r="AG63">
        <f t="shared" si="2"/>
        <v>11.042308972800001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11.170235999999999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0.1212660768</v>
      </c>
      <c r="AD64">
        <f t="shared" si="1"/>
        <v>13.658969923199999</v>
      </c>
      <c r="AE64">
        <v>0</v>
      </c>
      <c r="AF64" s="24"/>
      <c r="AG64">
        <f t="shared" si="2"/>
        <v>13.658969923199999</v>
      </c>
      <c r="AI64" s="34">
        <f>PXIL!M64</f>
        <v>0</v>
      </c>
      <c r="AJ64" s="34">
        <f>PXIL!S64</f>
        <v>0</v>
      </c>
      <c r="AK64" s="34">
        <f>RTM_IEX!M64</f>
        <v>2.61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11.170235999999999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0.1187140768</v>
      </c>
      <c r="AD65">
        <f t="shared" si="1"/>
        <v>13.3715219232</v>
      </c>
      <c r="AE65">
        <v>0</v>
      </c>
      <c r="AF65" s="24"/>
      <c r="AG65">
        <f t="shared" si="2"/>
        <v>13.3715219232</v>
      </c>
      <c r="AI65" s="34">
        <f>PXIL!M65</f>
        <v>0</v>
      </c>
      <c r="AJ65" s="34">
        <f>PXIL!S65</f>
        <v>0</v>
      </c>
      <c r="AK65" s="34">
        <f>RTM_IEX!M65</f>
        <v>2.3199999999999998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11.170235999999999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0.1323540768</v>
      </c>
      <c r="AD66">
        <f t="shared" si="1"/>
        <v>14.9078819232</v>
      </c>
      <c r="AE66">
        <v>0</v>
      </c>
      <c r="AF66" s="24"/>
      <c r="AG66">
        <f t="shared" si="2"/>
        <v>14.9078819232</v>
      </c>
      <c r="AI66" s="34">
        <f>PXIL!M66</f>
        <v>0</v>
      </c>
      <c r="AJ66" s="34">
        <f>PXIL!S66</f>
        <v>0</v>
      </c>
      <c r="AK66" s="34">
        <f>RTM_IEX!M66</f>
        <v>3.87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11.170235999999999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0.12557807679999999</v>
      </c>
      <c r="AD67">
        <f t="shared" si="1"/>
        <v>14.144657923199999</v>
      </c>
      <c r="AE67">
        <v>0</v>
      </c>
      <c r="AF67" s="24"/>
      <c r="AG67">
        <f t="shared" si="2"/>
        <v>14.144657923199999</v>
      </c>
      <c r="AI67" s="34">
        <f>PXIL!M67</f>
        <v>0</v>
      </c>
      <c r="AJ67" s="34">
        <f>PXIL!S67</f>
        <v>0</v>
      </c>
      <c r="AK67" s="34">
        <f>RTM_IEX!M67</f>
        <v>3.1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11.170235999999999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0.14854607679999998</v>
      </c>
      <c r="AD68">
        <f t="shared" ref="AD68:AD98" si="4">SUM(B68:AB68,AI68:AR68)-AC68</f>
        <v>16.731689923200001</v>
      </c>
      <c r="AE68">
        <v>0</v>
      </c>
      <c r="AF68" s="24"/>
      <c r="AG68">
        <f t="shared" ref="AG68:AG98" si="5">SUM(AD68:AF68)</f>
        <v>16.731689923200001</v>
      </c>
      <c r="AI68" s="34">
        <f>PXIL!M68</f>
        <v>0</v>
      </c>
      <c r="AJ68" s="34">
        <f>PXIL!S68</f>
        <v>0</v>
      </c>
      <c r="AK68" s="34">
        <f>RTM_IEX!M68</f>
        <v>5.71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11.170235999999999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0.1246980768</v>
      </c>
      <c r="AD69">
        <f t="shared" si="4"/>
        <v>14.045537923199999</v>
      </c>
      <c r="AE69">
        <v>0</v>
      </c>
      <c r="AF69" s="24"/>
      <c r="AG69">
        <f t="shared" si="5"/>
        <v>14.045537923199999</v>
      </c>
      <c r="AI69" s="34">
        <f>PXIL!M69</f>
        <v>0</v>
      </c>
      <c r="AJ69" s="34">
        <f>PXIL!S69</f>
        <v>0</v>
      </c>
      <c r="AK69" s="34">
        <f>RTM_IEX!M69</f>
        <v>3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11.170235999999999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0.1246980768</v>
      </c>
      <c r="AD70">
        <f t="shared" si="4"/>
        <v>14.045537923199999</v>
      </c>
      <c r="AE70">
        <v>0</v>
      </c>
      <c r="AF70" s="24"/>
      <c r="AG70">
        <f t="shared" si="5"/>
        <v>14.045537923199999</v>
      </c>
      <c r="AI70" s="34">
        <f>PXIL!M70</f>
        <v>0</v>
      </c>
      <c r="AJ70" s="34">
        <f>PXIL!S70</f>
        <v>0</v>
      </c>
      <c r="AK70" s="34">
        <f>RTM_IEX!M70</f>
        <v>3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11.170235999999999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0.1545300768</v>
      </c>
      <c r="AD71">
        <f t="shared" si="4"/>
        <v>17.405705923199999</v>
      </c>
      <c r="AE71">
        <v>0</v>
      </c>
      <c r="AF71" s="24"/>
      <c r="AG71">
        <f t="shared" si="5"/>
        <v>17.405705923199999</v>
      </c>
      <c r="AI71" s="34">
        <f>PXIL!M71</f>
        <v>0</v>
      </c>
      <c r="AJ71" s="34">
        <f>PXIL!S71</f>
        <v>0</v>
      </c>
      <c r="AK71" s="34">
        <f>RTM_IEX!M71</f>
        <v>6.39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11.170235999999999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0.1613060768</v>
      </c>
      <c r="AD72">
        <f t="shared" si="4"/>
        <v>18.1689299232</v>
      </c>
      <c r="AE72">
        <v>0</v>
      </c>
      <c r="AF72" s="24"/>
      <c r="AG72">
        <f t="shared" si="5"/>
        <v>18.1689299232</v>
      </c>
      <c r="AI72" s="34">
        <f>PXIL!M72</f>
        <v>0</v>
      </c>
      <c r="AJ72" s="34">
        <f>PXIL!S72</f>
        <v>0</v>
      </c>
      <c r="AK72" s="34">
        <f>RTM_IEX!M72</f>
        <v>7.16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11.170235999999999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0.1519780768</v>
      </c>
      <c r="AD73">
        <f t="shared" si="4"/>
        <v>17.118257923199998</v>
      </c>
      <c r="AE73">
        <v>0</v>
      </c>
      <c r="AF73" s="24"/>
      <c r="AG73">
        <f t="shared" si="5"/>
        <v>17.118257923199998</v>
      </c>
      <c r="AI73" s="34">
        <f>PXIL!M73</f>
        <v>0</v>
      </c>
      <c r="AJ73" s="34">
        <f>PXIL!S73</f>
        <v>0</v>
      </c>
      <c r="AK73" s="34">
        <f>RTM_IEX!M73</f>
        <v>6.1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11.170235999999999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1.45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0.18172207679999999</v>
      </c>
      <c r="AD74">
        <f t="shared" si="4"/>
        <v>20.4685139232</v>
      </c>
      <c r="AE74">
        <v>0</v>
      </c>
      <c r="AF74" s="24"/>
      <c r="AG74">
        <f t="shared" si="5"/>
        <v>20.4685139232</v>
      </c>
      <c r="AI74" s="34">
        <f>PXIL!M74</f>
        <v>0</v>
      </c>
      <c r="AJ74" s="34">
        <f>PXIL!S74</f>
        <v>0</v>
      </c>
      <c r="AK74" s="34">
        <f>RTM_IEX!M74</f>
        <v>8.0299999999999994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11.170235999999999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0.16306607680000001</v>
      </c>
      <c r="AD75">
        <f t="shared" si="4"/>
        <v>18.367169923199999</v>
      </c>
      <c r="AE75">
        <v>0</v>
      </c>
      <c r="AF75" s="24"/>
      <c r="AG75">
        <f t="shared" si="5"/>
        <v>18.367169923199999</v>
      </c>
      <c r="AI75" s="34">
        <f>PXIL!M75</f>
        <v>0</v>
      </c>
      <c r="AJ75" s="34">
        <f>PXIL!S75</f>
        <v>0</v>
      </c>
      <c r="AK75" s="34">
        <f>RTM_IEX!M75</f>
        <v>7.36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11.170235999999999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0.1468740768</v>
      </c>
      <c r="AD76">
        <f t="shared" si="4"/>
        <v>16.543361923199999</v>
      </c>
      <c r="AE76">
        <v>0</v>
      </c>
      <c r="AF76" s="24"/>
      <c r="AG76">
        <f t="shared" si="5"/>
        <v>16.543361923199999</v>
      </c>
      <c r="AI76" s="34">
        <f>PXIL!M76</f>
        <v>0</v>
      </c>
      <c r="AJ76" s="34">
        <f>PXIL!S76</f>
        <v>0</v>
      </c>
      <c r="AK76" s="34">
        <f>RTM_IEX!M76</f>
        <v>5.52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11.170235999999999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0.1443220768</v>
      </c>
      <c r="AD77">
        <f t="shared" si="4"/>
        <v>16.255913923199998</v>
      </c>
      <c r="AE77">
        <v>0</v>
      </c>
      <c r="AF77" s="24"/>
      <c r="AG77">
        <f t="shared" si="5"/>
        <v>16.255913923199998</v>
      </c>
      <c r="AI77" s="34">
        <f>PXIL!M77</f>
        <v>0</v>
      </c>
      <c r="AJ77" s="34">
        <f>PXIL!S77</f>
        <v>0</v>
      </c>
      <c r="AK77" s="34">
        <f>RTM_IEX!M77</f>
        <v>5.23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11.170235999999999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0.12637007680000001</v>
      </c>
      <c r="AD78">
        <f t="shared" si="4"/>
        <v>14.233865923199998</v>
      </c>
      <c r="AE78">
        <v>0</v>
      </c>
      <c r="AF78" s="24"/>
      <c r="AG78">
        <f t="shared" si="5"/>
        <v>14.233865923199998</v>
      </c>
      <c r="AI78" s="34">
        <f>PXIL!M78</f>
        <v>0</v>
      </c>
      <c r="AJ78" s="34">
        <f>PXIL!S78</f>
        <v>0</v>
      </c>
      <c r="AK78" s="34">
        <f>RTM_IEX!M78</f>
        <v>3.19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11.170235999999999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0.13156207679999998</v>
      </c>
      <c r="AD79">
        <f t="shared" si="4"/>
        <v>14.818673923199999</v>
      </c>
      <c r="AE79">
        <v>0</v>
      </c>
      <c r="AF79" s="24"/>
      <c r="AG79">
        <f t="shared" si="5"/>
        <v>14.818673923199999</v>
      </c>
      <c r="AI79" s="34">
        <f>PXIL!M79</f>
        <v>0</v>
      </c>
      <c r="AJ79" s="34">
        <f>PXIL!S79</f>
        <v>0</v>
      </c>
      <c r="AK79" s="34">
        <f>RTM_IEX!M79</f>
        <v>3.78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11.170235999999999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0.1374580768</v>
      </c>
      <c r="AD80">
        <f t="shared" si="4"/>
        <v>15.482777923199999</v>
      </c>
      <c r="AE80">
        <v>0</v>
      </c>
      <c r="AF80" s="24"/>
      <c r="AG80">
        <f t="shared" si="5"/>
        <v>15.482777923199999</v>
      </c>
      <c r="AI80" s="34">
        <f>PXIL!M80</f>
        <v>0</v>
      </c>
      <c r="AJ80" s="34">
        <f>PXIL!S80</f>
        <v>0</v>
      </c>
      <c r="AK80" s="34">
        <f>RTM_IEX!M80</f>
        <v>4.45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11.170235999999999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0.1519780768</v>
      </c>
      <c r="AD81">
        <f t="shared" si="4"/>
        <v>17.118257923199998</v>
      </c>
      <c r="AE81">
        <v>0</v>
      </c>
      <c r="AF81" s="24"/>
      <c r="AG81">
        <f t="shared" si="5"/>
        <v>17.118257923199998</v>
      </c>
      <c r="AI81" s="34">
        <f>PXIL!M81</f>
        <v>0</v>
      </c>
      <c r="AJ81" s="34">
        <f>PXIL!S81</f>
        <v>0</v>
      </c>
      <c r="AK81" s="34">
        <f>RTM_IEX!M81</f>
        <v>6.1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11.170235999999999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0.14177007680000001</v>
      </c>
      <c r="AD82">
        <f t="shared" si="4"/>
        <v>15.9684659232</v>
      </c>
      <c r="AE82">
        <v>0</v>
      </c>
      <c r="AF82" s="24"/>
      <c r="AG82">
        <f t="shared" si="5"/>
        <v>15.9684659232</v>
      </c>
      <c r="AI82" s="34">
        <f>PXIL!M82</f>
        <v>0</v>
      </c>
      <c r="AJ82" s="34">
        <f>PXIL!S82</f>
        <v>0</v>
      </c>
      <c r="AK82" s="34">
        <f>RTM_IEX!M82</f>
        <v>4.9400000000000004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11.170235999999999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3.19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0.19791407680000001</v>
      </c>
      <c r="AD83">
        <f t="shared" si="4"/>
        <v>22.292321923199999</v>
      </c>
      <c r="AE83">
        <v>0</v>
      </c>
      <c r="AF83" s="24"/>
      <c r="AG83">
        <f t="shared" si="5"/>
        <v>22.292321923199999</v>
      </c>
      <c r="AI83" s="34">
        <f>PXIL!M83</f>
        <v>0</v>
      </c>
      <c r="AJ83" s="34">
        <f>PXIL!S83</f>
        <v>0</v>
      </c>
      <c r="AK83" s="34">
        <f>RTM_IEX!M83</f>
        <v>8.1300000000000008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11.170235999999999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0.39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0.17327407680000001</v>
      </c>
      <c r="AD84">
        <f t="shared" si="4"/>
        <v>19.5169619232</v>
      </c>
      <c r="AE84">
        <v>0</v>
      </c>
      <c r="AF84" s="24"/>
      <c r="AG84">
        <f t="shared" si="5"/>
        <v>19.5169619232</v>
      </c>
      <c r="AI84" s="34">
        <f>PXIL!M84</f>
        <v>0</v>
      </c>
      <c r="AJ84" s="34">
        <f>PXIL!S84</f>
        <v>0</v>
      </c>
      <c r="AK84" s="34">
        <f>RTM_IEX!M84</f>
        <v>8.1300000000000008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11.170235999999999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3.68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0.2013460768</v>
      </c>
      <c r="AD85">
        <f t="shared" si="4"/>
        <v>22.678889923199996</v>
      </c>
      <c r="AE85">
        <v>0</v>
      </c>
      <c r="AF85" s="24"/>
      <c r="AG85">
        <f t="shared" si="5"/>
        <v>22.678889923199996</v>
      </c>
      <c r="AI85" s="34">
        <f>PXIL!M85</f>
        <v>0</v>
      </c>
      <c r="AJ85" s="34">
        <f>PXIL!S85</f>
        <v>0</v>
      </c>
      <c r="AK85" s="34">
        <f>RTM_IEX!M85</f>
        <v>8.0299999999999994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11.170235999999999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2.13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0.18770607680000001</v>
      </c>
      <c r="AD86">
        <f t="shared" si="4"/>
        <v>21.142529923199998</v>
      </c>
      <c r="AE86">
        <v>0</v>
      </c>
      <c r="AF86" s="24"/>
      <c r="AG86">
        <f t="shared" si="5"/>
        <v>21.142529923199998</v>
      </c>
      <c r="AI86" s="34">
        <f>PXIL!M86</f>
        <v>0</v>
      </c>
      <c r="AJ86" s="34">
        <f>PXIL!S86</f>
        <v>0</v>
      </c>
      <c r="AK86" s="34">
        <f>RTM_IEX!M86</f>
        <v>8.0299999999999994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11.170235999999999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1.84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0.1860340768</v>
      </c>
      <c r="AD87">
        <f t="shared" si="4"/>
        <v>20.954201923200003</v>
      </c>
      <c r="AE87">
        <v>0</v>
      </c>
      <c r="AF87" s="24"/>
      <c r="AG87">
        <f t="shared" si="5"/>
        <v>20.954201923200003</v>
      </c>
      <c r="AI87" s="34">
        <f>PXIL!M87</f>
        <v>0</v>
      </c>
      <c r="AJ87" s="34">
        <f>PXIL!S87</f>
        <v>0</v>
      </c>
      <c r="AK87" s="34">
        <f>RTM_IEX!M87</f>
        <v>8.1300000000000008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11.170235999999999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3.39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0.2014340768</v>
      </c>
      <c r="AD88">
        <f t="shared" si="4"/>
        <v>22.6888019232</v>
      </c>
      <c r="AE88">
        <v>0</v>
      </c>
      <c r="AF88" s="24"/>
      <c r="AG88">
        <f t="shared" si="5"/>
        <v>22.6888019232</v>
      </c>
      <c r="AI88" s="34">
        <f>PXIL!M88</f>
        <v>0</v>
      </c>
      <c r="AJ88" s="34">
        <f>PXIL!S88</f>
        <v>0</v>
      </c>
      <c r="AK88" s="34">
        <f>RTM_IEX!M88</f>
        <v>8.1300000000000008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0.2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11.170235999999999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0.16051407680000002</v>
      </c>
      <c r="AD89">
        <f t="shared" si="4"/>
        <v>18.079721923200001</v>
      </c>
      <c r="AE89">
        <v>0</v>
      </c>
      <c r="AF89" s="24"/>
      <c r="AG89">
        <f t="shared" si="5"/>
        <v>18.079721923200001</v>
      </c>
      <c r="AI89" s="34">
        <f>PXIL!M89</f>
        <v>0</v>
      </c>
      <c r="AJ89" s="34">
        <f>PXIL!S89</f>
        <v>0</v>
      </c>
      <c r="AK89" s="34">
        <f>RTM_IEX!M89</f>
        <v>7.07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11.170235999999999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0.14177007680000001</v>
      </c>
      <c r="AD90">
        <f t="shared" si="4"/>
        <v>15.9684659232</v>
      </c>
      <c r="AE90">
        <v>0</v>
      </c>
      <c r="AF90" s="24"/>
      <c r="AG90">
        <f t="shared" si="5"/>
        <v>15.9684659232</v>
      </c>
      <c r="AI90" s="34">
        <f>PXIL!M90</f>
        <v>0</v>
      </c>
      <c r="AJ90" s="34">
        <f>PXIL!S90</f>
        <v>0</v>
      </c>
      <c r="AK90" s="34">
        <f>RTM_IEX!M90</f>
        <v>4.9400000000000004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11.170235999999999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0.14001007679999999</v>
      </c>
      <c r="AD91">
        <f t="shared" si="4"/>
        <v>15.7702259232</v>
      </c>
      <c r="AE91">
        <v>0</v>
      </c>
      <c r="AF91" s="24"/>
      <c r="AG91">
        <f t="shared" si="5"/>
        <v>15.7702259232</v>
      </c>
      <c r="AI91" s="34">
        <f>PXIL!M91</f>
        <v>0</v>
      </c>
      <c r="AJ91" s="34">
        <f>PXIL!S91</f>
        <v>0</v>
      </c>
      <c r="AK91" s="34">
        <f>RTM_IEX!M91</f>
        <v>4.74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11.170235999999999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0.16473807679999999</v>
      </c>
      <c r="AD92">
        <f t="shared" si="4"/>
        <v>18.555497923200001</v>
      </c>
      <c r="AE92">
        <v>0</v>
      </c>
      <c r="AF92" s="24"/>
      <c r="AG92">
        <f t="shared" si="5"/>
        <v>18.555497923200001</v>
      </c>
      <c r="AI92" s="34">
        <f>PXIL!M92</f>
        <v>0</v>
      </c>
      <c r="AJ92" s="34">
        <f>PXIL!S92</f>
        <v>0</v>
      </c>
      <c r="AK92" s="34">
        <f>RTM_IEX!M92</f>
        <v>7.55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11.170235999999999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0.16561807680000001</v>
      </c>
      <c r="AD93">
        <f t="shared" si="4"/>
        <v>18.6546179232</v>
      </c>
      <c r="AE93">
        <v>0</v>
      </c>
      <c r="AF93" s="24"/>
      <c r="AG93">
        <f t="shared" si="5"/>
        <v>18.6546179232</v>
      </c>
      <c r="AI93" s="34">
        <f>PXIL!M93</f>
        <v>0</v>
      </c>
      <c r="AJ93" s="34">
        <f>PXIL!S93</f>
        <v>0</v>
      </c>
      <c r="AK93" s="34">
        <f>RTM_IEX!M93</f>
        <v>7.65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11.170235999999999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0.16817007680000001</v>
      </c>
      <c r="AD94">
        <f t="shared" si="4"/>
        <v>18.942065923200001</v>
      </c>
      <c r="AE94">
        <v>0</v>
      </c>
      <c r="AF94" s="24"/>
      <c r="AG94">
        <f t="shared" si="5"/>
        <v>18.942065923200001</v>
      </c>
      <c r="AI94" s="34">
        <f>PXIL!M94</f>
        <v>0</v>
      </c>
      <c r="AJ94" s="34">
        <f>PXIL!S94</f>
        <v>0</v>
      </c>
      <c r="AK94" s="34">
        <f>RTM_IEX!M94</f>
        <v>7.94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11.170235999999999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0.15021807679999999</v>
      </c>
      <c r="AD95">
        <f t="shared" si="4"/>
        <v>16.9200179232</v>
      </c>
      <c r="AE95">
        <v>0</v>
      </c>
      <c r="AF95" s="24"/>
      <c r="AG95">
        <f t="shared" si="5"/>
        <v>16.9200179232</v>
      </c>
      <c r="AI95" s="34">
        <f>PXIL!M95</f>
        <v>0</v>
      </c>
      <c r="AJ95" s="34">
        <f>PXIL!S95</f>
        <v>0</v>
      </c>
      <c r="AK95" s="34">
        <f>RTM_IEX!M95</f>
        <v>5.9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11.170235999999999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0.1570820768</v>
      </c>
      <c r="AD96">
        <f t="shared" si="4"/>
        <v>17.693153923200001</v>
      </c>
      <c r="AE96">
        <v>0</v>
      </c>
      <c r="AF96" s="24"/>
      <c r="AG96">
        <f t="shared" si="5"/>
        <v>17.693153923200001</v>
      </c>
      <c r="AI96" s="34">
        <f>PXIL!M96</f>
        <v>0</v>
      </c>
      <c r="AJ96" s="34">
        <f>PXIL!S96</f>
        <v>0</v>
      </c>
      <c r="AK96" s="34">
        <f>RTM_IEX!M96</f>
        <v>6.68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11.170235999999999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0.14001007679999999</v>
      </c>
      <c r="AD97">
        <f t="shared" si="4"/>
        <v>15.7702259232</v>
      </c>
      <c r="AE97">
        <v>0</v>
      </c>
      <c r="AF97" s="24"/>
      <c r="AG97">
        <f t="shared" si="5"/>
        <v>15.7702259232</v>
      </c>
      <c r="AI97" s="34">
        <f>PXIL!M97</f>
        <v>0</v>
      </c>
      <c r="AJ97" s="34">
        <f>PXIL!S97</f>
        <v>0</v>
      </c>
      <c r="AK97" s="34">
        <f>RTM_IEX!M97</f>
        <v>4.74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11.170235999999999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0.13068207679999999</v>
      </c>
      <c r="AD98">
        <f t="shared" si="4"/>
        <v>14.719553923199999</v>
      </c>
      <c r="AE98">
        <v>0</v>
      </c>
      <c r="AF98" s="24"/>
      <c r="AG98">
        <f t="shared" si="5"/>
        <v>14.719553923199999</v>
      </c>
      <c r="AI98" s="34">
        <f>PXIL!M98</f>
        <v>0</v>
      </c>
      <c r="AJ98" s="34">
        <f>PXIL!S98</f>
        <v>0</v>
      </c>
      <c r="AK98" s="34">
        <f>RTM_IEX!M98</f>
        <v>3.68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0.26807819100000035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1.0572500000000002E-2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3.7353860808000006E-3</v>
      </c>
      <c r="AD99">
        <f t="shared" si="6"/>
        <v>0.42074030491919989</v>
      </c>
      <c r="AE99">
        <f t="shared" ref="AE99:AR99" si="8">SUM(AE3:AE98)/4000</f>
        <v>0</v>
      </c>
      <c r="AG99">
        <f t="shared" si="8"/>
        <v>0.42074030491919989</v>
      </c>
      <c r="AI99">
        <f t="shared" si="8"/>
        <v>0</v>
      </c>
      <c r="AJ99">
        <f t="shared" si="8"/>
        <v>0</v>
      </c>
      <c r="AK99">
        <f t="shared" si="8"/>
        <v>0.13970499999999994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6.1199999999999996E-3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265</v>
      </c>
      <c r="C3" s="16">
        <f>'[1]28'!C5</f>
        <v>0</v>
      </c>
      <c r="D3" s="16">
        <f>'[1]28'!D5</f>
        <v>45</v>
      </c>
      <c r="E3" s="16">
        <f>'[1]28'!E5</f>
        <v>0</v>
      </c>
      <c r="F3" s="15">
        <f>SUM(B3:E3)</f>
        <v>310</v>
      </c>
      <c r="G3" s="15">
        <f>'[1]28'!H5</f>
        <v>152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'[1]28'!B6</f>
        <v>265</v>
      </c>
      <c r="C4" s="16">
        <f>'[1]28'!C6</f>
        <v>0</v>
      </c>
      <c r="D4" s="16">
        <f>'[1]28'!D6</f>
        <v>45</v>
      </c>
      <c r="E4" s="16">
        <f>'[1]28'!E6</f>
        <v>0</v>
      </c>
      <c r="F4" s="15">
        <f>SUM(B4:E4)</f>
        <v>310</v>
      </c>
      <c r="G4" s="15">
        <f>'[1]28'!H6</f>
        <v>152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'[1]28'!B7</f>
        <v>265</v>
      </c>
      <c r="C5" s="16">
        <f>'[1]28'!C7</f>
        <v>0</v>
      </c>
      <c r="D5" s="16">
        <f>'[1]28'!D7</f>
        <v>45</v>
      </c>
      <c r="E5" s="16">
        <f>'[1]28'!E7</f>
        <v>0</v>
      </c>
      <c r="F5" s="15">
        <f t="shared" ref="F5:F68" si="6">SUM(B5:E5)</f>
        <v>310</v>
      </c>
      <c r="G5" s="15">
        <f>'[1]28'!H7</f>
        <v>152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'[1]28'!B8</f>
        <v>265</v>
      </c>
      <c r="C6" s="16">
        <f>'[1]28'!C8</f>
        <v>0</v>
      </c>
      <c r="D6" s="16">
        <f>'[1]28'!D8</f>
        <v>45</v>
      </c>
      <c r="E6" s="16">
        <f>'[1]28'!E8</f>
        <v>0</v>
      </c>
      <c r="F6" s="15">
        <f t="shared" si="6"/>
        <v>310</v>
      </c>
      <c r="G6" s="15">
        <f>'[1]28'!H8</f>
        <v>152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'[1]28'!B9</f>
        <v>265</v>
      </c>
      <c r="C7" s="16">
        <f>'[1]28'!C9</f>
        <v>0</v>
      </c>
      <c r="D7" s="16">
        <f>'[1]28'!D9</f>
        <v>45</v>
      </c>
      <c r="E7" s="16">
        <f>'[1]28'!E9</f>
        <v>0</v>
      </c>
      <c r="F7" s="15">
        <f t="shared" si="6"/>
        <v>310</v>
      </c>
      <c r="G7" s="15">
        <f>'[1]28'!H9</f>
        <v>152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'[1]28'!B10</f>
        <v>265</v>
      </c>
      <c r="C8" s="16">
        <f>'[1]28'!C10</f>
        <v>0</v>
      </c>
      <c r="D8" s="16">
        <f>'[1]28'!D10</f>
        <v>45</v>
      </c>
      <c r="E8" s="16">
        <f>'[1]28'!E10</f>
        <v>0</v>
      </c>
      <c r="F8" s="15">
        <f t="shared" si="6"/>
        <v>310</v>
      </c>
      <c r="G8" s="15">
        <f>'[1]28'!H10</f>
        <v>152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'[1]28'!B11</f>
        <v>265</v>
      </c>
      <c r="C9" s="16">
        <f>'[1]28'!C11</f>
        <v>0</v>
      </c>
      <c r="D9" s="16">
        <f>'[1]28'!D11</f>
        <v>45</v>
      </c>
      <c r="E9" s="16">
        <f>'[1]28'!E11</f>
        <v>0</v>
      </c>
      <c r="F9" s="15">
        <f t="shared" si="6"/>
        <v>310</v>
      </c>
      <c r="G9" s="15">
        <f>'[1]28'!H11</f>
        <v>152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'[1]28'!B12</f>
        <v>265</v>
      </c>
      <c r="C10" s="16">
        <f>'[1]28'!C12</f>
        <v>0</v>
      </c>
      <c r="D10" s="16">
        <f>'[1]28'!D12</f>
        <v>45</v>
      </c>
      <c r="E10" s="16">
        <f>'[1]28'!E12</f>
        <v>0</v>
      </c>
      <c r="F10" s="15">
        <f t="shared" si="6"/>
        <v>310</v>
      </c>
      <c r="G10" s="15">
        <f>'[1]28'!H12</f>
        <v>152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'[1]28'!B13</f>
        <v>265</v>
      </c>
      <c r="C11" s="16">
        <f>'[1]28'!C13</f>
        <v>0</v>
      </c>
      <c r="D11" s="16">
        <f>'[1]28'!D13</f>
        <v>45</v>
      </c>
      <c r="E11" s="16">
        <f>'[1]28'!E13</f>
        <v>0</v>
      </c>
      <c r="F11" s="15">
        <f t="shared" si="6"/>
        <v>310</v>
      </c>
      <c r="G11" s="15">
        <f>'[1]28'!H13</f>
        <v>152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'[1]28'!B14</f>
        <v>265</v>
      </c>
      <c r="C12" s="16">
        <f>'[1]28'!C14</f>
        <v>0</v>
      </c>
      <c r="D12" s="16">
        <f>'[1]28'!D14</f>
        <v>45</v>
      </c>
      <c r="E12" s="16">
        <f>'[1]28'!E14</f>
        <v>0</v>
      </c>
      <c r="F12" s="15">
        <f t="shared" si="6"/>
        <v>310</v>
      </c>
      <c r="G12" s="15">
        <f>'[1]28'!H14</f>
        <v>153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153</v>
      </c>
      <c r="L12" s="18">
        <f>frq!C12</f>
        <v>1</v>
      </c>
      <c r="M12" s="16">
        <f t="shared" si="0"/>
        <v>153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'[1]28'!B15</f>
        <v>265</v>
      </c>
      <c r="C13" s="16">
        <f>'[1]28'!C15</f>
        <v>0</v>
      </c>
      <c r="D13" s="16">
        <f>'[1]28'!D15</f>
        <v>45</v>
      </c>
      <c r="E13" s="16">
        <f>'[1]28'!E15</f>
        <v>0</v>
      </c>
      <c r="F13" s="15">
        <f t="shared" si="6"/>
        <v>310</v>
      </c>
      <c r="G13" s="15">
        <f>'[1]28'!H15</f>
        <v>153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153</v>
      </c>
      <c r="L13" s="18">
        <f>frq!C13</f>
        <v>1</v>
      </c>
      <c r="M13" s="16">
        <f t="shared" si="0"/>
        <v>153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'[1]28'!B16</f>
        <v>265</v>
      </c>
      <c r="C14" s="16">
        <f>'[1]28'!C16</f>
        <v>0</v>
      </c>
      <c r="D14" s="16">
        <f>'[1]28'!D16</f>
        <v>45</v>
      </c>
      <c r="E14" s="16">
        <f>'[1]28'!E16</f>
        <v>0</v>
      </c>
      <c r="F14" s="15">
        <f t="shared" si="6"/>
        <v>310</v>
      </c>
      <c r="G14" s="15">
        <f>'[1]28'!H16</f>
        <v>153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153</v>
      </c>
      <c r="L14" s="18">
        <f>frq!C14</f>
        <v>1</v>
      </c>
      <c r="M14" s="16">
        <f t="shared" si="0"/>
        <v>153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'[1]28'!B17</f>
        <v>265</v>
      </c>
      <c r="C15" s="16">
        <f>'[1]28'!C17</f>
        <v>0</v>
      </c>
      <c r="D15" s="16">
        <f>'[1]28'!D17</f>
        <v>45</v>
      </c>
      <c r="E15" s="16">
        <f>'[1]28'!E17</f>
        <v>0</v>
      </c>
      <c r="F15" s="15">
        <f t="shared" si="6"/>
        <v>310</v>
      </c>
      <c r="G15" s="15">
        <f>'[1]28'!H17</f>
        <v>153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153</v>
      </c>
      <c r="L15" s="18">
        <f>frq!C15</f>
        <v>1</v>
      </c>
      <c r="M15" s="16">
        <f t="shared" si="0"/>
        <v>153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'[1]28'!B18</f>
        <v>265</v>
      </c>
      <c r="C16" s="16">
        <f>'[1]28'!C18</f>
        <v>0</v>
      </c>
      <c r="D16" s="16">
        <f>'[1]28'!D18</f>
        <v>45</v>
      </c>
      <c r="E16" s="16">
        <f>'[1]28'!E18</f>
        <v>0</v>
      </c>
      <c r="F16" s="15">
        <f t="shared" si="6"/>
        <v>310</v>
      </c>
      <c r="G16" s="15">
        <f>'[1]28'!H18</f>
        <v>153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153</v>
      </c>
      <c r="L16" s="18">
        <f>frq!C16</f>
        <v>1</v>
      </c>
      <c r="M16" s="16">
        <f t="shared" si="0"/>
        <v>153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'[1]28'!B19</f>
        <v>265</v>
      </c>
      <c r="C17" s="16">
        <f>'[1]28'!C19</f>
        <v>0</v>
      </c>
      <c r="D17" s="16">
        <f>'[1]28'!D19</f>
        <v>45</v>
      </c>
      <c r="E17" s="16">
        <f>'[1]28'!E19</f>
        <v>0</v>
      </c>
      <c r="F17" s="15">
        <f t="shared" si="6"/>
        <v>310</v>
      </c>
      <c r="G17" s="15">
        <f>'[1]28'!H19</f>
        <v>153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153</v>
      </c>
      <c r="L17" s="18">
        <f>frq!C17</f>
        <v>1</v>
      </c>
      <c r="M17" s="16">
        <f t="shared" si="0"/>
        <v>153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'[1]28'!B20</f>
        <v>265</v>
      </c>
      <c r="C18" s="16">
        <f>'[1]28'!C20</f>
        <v>0</v>
      </c>
      <c r="D18" s="16">
        <f>'[1]28'!D20</f>
        <v>45</v>
      </c>
      <c r="E18" s="16">
        <f>'[1]28'!E20</f>
        <v>0</v>
      </c>
      <c r="F18" s="15">
        <f t="shared" si="6"/>
        <v>310</v>
      </c>
      <c r="G18" s="15">
        <f>'[1]28'!H20</f>
        <v>153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153</v>
      </c>
      <c r="L18" s="18">
        <f>frq!C18</f>
        <v>1</v>
      </c>
      <c r="M18" s="16">
        <f t="shared" si="0"/>
        <v>153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'[1]28'!B21</f>
        <v>265</v>
      </c>
      <c r="C19" s="16">
        <f>'[1]28'!C21</f>
        <v>0</v>
      </c>
      <c r="D19" s="16">
        <f>'[1]28'!D21</f>
        <v>45</v>
      </c>
      <c r="E19" s="16">
        <f>'[1]28'!E21</f>
        <v>0</v>
      </c>
      <c r="F19" s="15">
        <f t="shared" si="6"/>
        <v>310</v>
      </c>
      <c r="G19" s="15">
        <f>'[1]28'!H21</f>
        <v>153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153</v>
      </c>
      <c r="L19" s="18">
        <f>frq!C19</f>
        <v>1</v>
      </c>
      <c r="M19" s="16">
        <f t="shared" si="0"/>
        <v>153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'[1]28'!B22</f>
        <v>265</v>
      </c>
      <c r="C20" s="16">
        <f>'[1]28'!C22</f>
        <v>0</v>
      </c>
      <c r="D20" s="16">
        <f>'[1]28'!D22</f>
        <v>45</v>
      </c>
      <c r="E20" s="16">
        <f>'[1]28'!E22</f>
        <v>0</v>
      </c>
      <c r="F20" s="15">
        <f t="shared" si="6"/>
        <v>310</v>
      </c>
      <c r="G20" s="15">
        <f>'[1]28'!H22</f>
        <v>153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153</v>
      </c>
      <c r="L20" s="18">
        <f>frq!C20</f>
        <v>1</v>
      </c>
      <c r="M20" s="16">
        <f t="shared" si="0"/>
        <v>153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'[1]28'!B23</f>
        <v>265</v>
      </c>
      <c r="C21" s="16">
        <f>'[1]28'!C23</f>
        <v>0</v>
      </c>
      <c r="D21" s="16">
        <f>'[1]28'!D23</f>
        <v>45</v>
      </c>
      <c r="E21" s="16">
        <f>'[1]28'!E23</f>
        <v>0</v>
      </c>
      <c r="F21" s="15">
        <f t="shared" si="6"/>
        <v>310</v>
      </c>
      <c r="G21" s="15">
        <f>'[1]28'!H23</f>
        <v>153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153</v>
      </c>
      <c r="L21" s="18">
        <f>frq!C21</f>
        <v>1</v>
      </c>
      <c r="M21" s="16">
        <f t="shared" si="0"/>
        <v>153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'[1]28'!B24</f>
        <v>265</v>
      </c>
      <c r="C22" s="16">
        <f>'[1]28'!C24</f>
        <v>0</v>
      </c>
      <c r="D22" s="16">
        <f>'[1]28'!D24</f>
        <v>45</v>
      </c>
      <c r="E22" s="16">
        <f>'[1]28'!E24</f>
        <v>0</v>
      </c>
      <c r="F22" s="15">
        <f t="shared" si="6"/>
        <v>310</v>
      </c>
      <c r="G22" s="15">
        <f>'[1]28'!H24</f>
        <v>153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153</v>
      </c>
      <c r="L22" s="18">
        <f>frq!C22</f>
        <v>1</v>
      </c>
      <c r="M22" s="16">
        <f t="shared" si="0"/>
        <v>153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'[1]28'!B25</f>
        <v>265</v>
      </c>
      <c r="C23" s="16">
        <f>'[1]28'!C25</f>
        <v>0</v>
      </c>
      <c r="D23" s="16">
        <f>'[1]28'!D25</f>
        <v>45</v>
      </c>
      <c r="E23" s="16">
        <f>'[1]28'!E25</f>
        <v>0</v>
      </c>
      <c r="F23" s="15">
        <f t="shared" si="6"/>
        <v>310</v>
      </c>
      <c r="G23" s="15">
        <f>'[1]28'!H25</f>
        <v>153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153</v>
      </c>
      <c r="L23" s="18">
        <f>frq!C23</f>
        <v>1</v>
      </c>
      <c r="M23" s="16">
        <f t="shared" si="0"/>
        <v>153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'[1]28'!B26</f>
        <v>265</v>
      </c>
      <c r="C24" s="16">
        <f>'[1]28'!C26</f>
        <v>0</v>
      </c>
      <c r="D24" s="16">
        <f>'[1]28'!D26</f>
        <v>45</v>
      </c>
      <c r="E24" s="16">
        <f>'[1]28'!E26</f>
        <v>0</v>
      </c>
      <c r="F24" s="15">
        <f t="shared" si="6"/>
        <v>310</v>
      </c>
      <c r="G24" s="15">
        <f>'[1]28'!H26</f>
        <v>153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153</v>
      </c>
      <c r="L24" s="18">
        <f>frq!C24</f>
        <v>1</v>
      </c>
      <c r="M24" s="16">
        <f t="shared" si="0"/>
        <v>153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'[1]28'!B27</f>
        <v>265</v>
      </c>
      <c r="C25" s="16">
        <f>'[1]28'!C27</f>
        <v>0</v>
      </c>
      <c r="D25" s="16">
        <f>'[1]28'!D27</f>
        <v>45</v>
      </c>
      <c r="E25" s="16">
        <f>'[1]28'!E27</f>
        <v>0</v>
      </c>
      <c r="F25" s="15">
        <f t="shared" si="6"/>
        <v>310</v>
      </c>
      <c r="G25" s="15">
        <f>'[1]28'!H27</f>
        <v>153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153</v>
      </c>
      <c r="L25" s="18">
        <f>frq!C25</f>
        <v>1</v>
      </c>
      <c r="M25" s="16">
        <f t="shared" si="0"/>
        <v>153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'[1]28'!B28</f>
        <v>265</v>
      </c>
      <c r="C26" s="16">
        <f>'[1]28'!C28</f>
        <v>0</v>
      </c>
      <c r="D26" s="16">
        <f>'[1]28'!D28</f>
        <v>45</v>
      </c>
      <c r="E26" s="16">
        <f>'[1]28'!E28</f>
        <v>0</v>
      </c>
      <c r="F26" s="15">
        <f t="shared" si="6"/>
        <v>310</v>
      </c>
      <c r="G26" s="15">
        <f>'[1]28'!H28</f>
        <v>153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153</v>
      </c>
      <c r="L26" s="18">
        <f>frq!C26</f>
        <v>1</v>
      </c>
      <c r="M26" s="16">
        <f t="shared" si="0"/>
        <v>153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'[1]28'!B29</f>
        <v>265</v>
      </c>
      <c r="C27" s="16">
        <f>'[1]28'!C29</f>
        <v>0</v>
      </c>
      <c r="D27" s="16">
        <f>'[1]28'!D29</f>
        <v>45</v>
      </c>
      <c r="E27" s="16">
        <f>'[1]28'!E29</f>
        <v>0</v>
      </c>
      <c r="F27" s="15">
        <f t="shared" si="6"/>
        <v>310</v>
      </c>
      <c r="G27" s="15">
        <f>'[1]28'!H29</f>
        <v>152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'[1]28'!B30</f>
        <v>265</v>
      </c>
      <c r="C28" s="16">
        <f>'[1]28'!C30</f>
        <v>0</v>
      </c>
      <c r="D28" s="16">
        <f>'[1]28'!D30</f>
        <v>45</v>
      </c>
      <c r="E28" s="16">
        <f>'[1]28'!E30</f>
        <v>0</v>
      </c>
      <c r="F28" s="15">
        <f t="shared" si="6"/>
        <v>310</v>
      </c>
      <c r="G28" s="15">
        <f>'[1]28'!H30</f>
        <v>152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'[1]28'!B31</f>
        <v>265</v>
      </c>
      <c r="C29" s="16">
        <f>'[1]28'!C31</f>
        <v>0</v>
      </c>
      <c r="D29" s="16">
        <f>'[1]28'!D31</f>
        <v>45</v>
      </c>
      <c r="E29" s="16">
        <f>'[1]28'!E31</f>
        <v>0</v>
      </c>
      <c r="F29" s="15">
        <f t="shared" si="6"/>
        <v>310</v>
      </c>
      <c r="G29" s="15">
        <f>'[1]28'!H31</f>
        <v>152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'[1]28'!B32</f>
        <v>265</v>
      </c>
      <c r="C30" s="16">
        <f>'[1]28'!C32</f>
        <v>0</v>
      </c>
      <c r="D30" s="16">
        <f>'[1]28'!D32</f>
        <v>45</v>
      </c>
      <c r="E30" s="16">
        <f>'[1]28'!E32</f>
        <v>0</v>
      </c>
      <c r="F30" s="15">
        <f t="shared" si="6"/>
        <v>310</v>
      </c>
      <c r="G30" s="15">
        <f>'[1]28'!H32</f>
        <v>152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'[1]28'!B33</f>
        <v>265</v>
      </c>
      <c r="C31" s="16">
        <f>'[1]28'!C33</f>
        <v>0</v>
      </c>
      <c r="D31" s="16">
        <f>'[1]28'!D33</f>
        <v>45</v>
      </c>
      <c r="E31" s="16">
        <f>'[1]28'!E33</f>
        <v>0</v>
      </c>
      <c r="F31" s="15">
        <f t="shared" si="6"/>
        <v>310</v>
      </c>
      <c r="G31" s="15">
        <f>'[1]28'!H33</f>
        <v>152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'[1]28'!B34</f>
        <v>265</v>
      </c>
      <c r="C32" s="16">
        <f>'[1]28'!C34</f>
        <v>0</v>
      </c>
      <c r="D32" s="16">
        <f>'[1]28'!D34</f>
        <v>45</v>
      </c>
      <c r="E32" s="16">
        <f>'[1]28'!E34</f>
        <v>0</v>
      </c>
      <c r="F32" s="15">
        <f t="shared" si="6"/>
        <v>310</v>
      </c>
      <c r="G32" s="15">
        <f>'[1]28'!H34</f>
        <v>152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'[1]28'!B35</f>
        <v>265</v>
      </c>
      <c r="C33" s="16">
        <f>'[1]28'!C35</f>
        <v>0</v>
      </c>
      <c r="D33" s="16">
        <f>'[1]28'!D35</f>
        <v>45</v>
      </c>
      <c r="E33" s="16">
        <f>'[1]28'!E35</f>
        <v>0</v>
      </c>
      <c r="F33" s="15">
        <f t="shared" si="6"/>
        <v>310</v>
      </c>
      <c r="G33" s="15">
        <f>'[1]28'!H35</f>
        <v>152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'[1]28'!B36</f>
        <v>265</v>
      </c>
      <c r="C34" s="16">
        <f>'[1]28'!C36</f>
        <v>0</v>
      </c>
      <c r="D34" s="16">
        <f>'[1]28'!D36</f>
        <v>45</v>
      </c>
      <c r="E34" s="16">
        <f>'[1]28'!E36</f>
        <v>0</v>
      </c>
      <c r="F34" s="15">
        <f t="shared" si="6"/>
        <v>310</v>
      </c>
      <c r="G34" s="15">
        <f>'[1]28'!H36</f>
        <v>152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'[1]28'!B37</f>
        <v>265</v>
      </c>
      <c r="C35" s="16">
        <f>'[1]28'!C37</f>
        <v>0</v>
      </c>
      <c r="D35" s="16">
        <f>'[1]28'!D37</f>
        <v>45</v>
      </c>
      <c r="E35" s="16">
        <f>'[1]28'!E37</f>
        <v>0</v>
      </c>
      <c r="F35" s="15">
        <f t="shared" si="6"/>
        <v>310</v>
      </c>
      <c r="G35" s="15">
        <f>'[1]28'!H37</f>
        <v>152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'[1]28'!B38</f>
        <v>265</v>
      </c>
      <c r="C36" s="16">
        <f>'[1]28'!C38</f>
        <v>0</v>
      </c>
      <c r="D36" s="16">
        <f>'[1]28'!D38</f>
        <v>45</v>
      </c>
      <c r="E36" s="16">
        <f>'[1]28'!E38</f>
        <v>0</v>
      </c>
      <c r="F36" s="15">
        <f t="shared" si="6"/>
        <v>310</v>
      </c>
      <c r="G36" s="15">
        <f>'[1]28'!H38</f>
        <v>152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'[1]28'!B39</f>
        <v>265</v>
      </c>
      <c r="C37" s="16">
        <f>'[1]28'!C39</f>
        <v>0</v>
      </c>
      <c r="D37" s="16">
        <f>'[1]28'!D39</f>
        <v>45</v>
      </c>
      <c r="E37" s="16">
        <f>'[1]28'!E39</f>
        <v>0</v>
      </c>
      <c r="F37" s="15">
        <f t="shared" si="6"/>
        <v>310</v>
      </c>
      <c r="G37" s="15">
        <f>'[1]28'!H39</f>
        <v>152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'[1]28'!B40</f>
        <v>265</v>
      </c>
      <c r="C38" s="16">
        <f>'[1]28'!C40</f>
        <v>0</v>
      </c>
      <c r="D38" s="16">
        <f>'[1]28'!D40</f>
        <v>45</v>
      </c>
      <c r="E38" s="16">
        <f>'[1]28'!E40</f>
        <v>0</v>
      </c>
      <c r="F38" s="15">
        <f t="shared" si="6"/>
        <v>310</v>
      </c>
      <c r="G38" s="15">
        <f>'[1]28'!H40</f>
        <v>152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'[1]28'!B41</f>
        <v>265</v>
      </c>
      <c r="C39" s="16">
        <f>'[1]28'!C41</f>
        <v>0</v>
      </c>
      <c r="D39" s="16">
        <f>'[1]28'!D41</f>
        <v>45</v>
      </c>
      <c r="E39" s="16">
        <f>'[1]28'!E41</f>
        <v>0</v>
      </c>
      <c r="F39" s="15">
        <f t="shared" si="6"/>
        <v>310</v>
      </c>
      <c r="G39" s="15">
        <f>'[1]28'!H41</f>
        <v>152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'[1]28'!B42</f>
        <v>265</v>
      </c>
      <c r="C40" s="16">
        <f>'[1]28'!C42</f>
        <v>0</v>
      </c>
      <c r="D40" s="16">
        <f>'[1]28'!D42</f>
        <v>45</v>
      </c>
      <c r="E40" s="16">
        <f>'[1]28'!E42</f>
        <v>0</v>
      </c>
      <c r="F40" s="15">
        <f t="shared" si="6"/>
        <v>310</v>
      </c>
      <c r="G40" s="15">
        <f>'[1]28'!H42</f>
        <v>152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'[1]28'!B43</f>
        <v>265</v>
      </c>
      <c r="C41" s="16">
        <f>'[1]28'!C43</f>
        <v>0</v>
      </c>
      <c r="D41" s="16">
        <f>'[1]28'!D43</f>
        <v>45</v>
      </c>
      <c r="E41" s="16">
        <f>'[1]28'!E43</f>
        <v>0</v>
      </c>
      <c r="F41" s="15">
        <f t="shared" si="6"/>
        <v>310</v>
      </c>
      <c r="G41" s="15">
        <f>'[1]28'!H43</f>
        <v>152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'[1]28'!B44</f>
        <v>265</v>
      </c>
      <c r="C42" s="16">
        <f>'[1]28'!C44</f>
        <v>0</v>
      </c>
      <c r="D42" s="16">
        <f>'[1]28'!D44</f>
        <v>45</v>
      </c>
      <c r="E42" s="16">
        <f>'[1]28'!E44</f>
        <v>0</v>
      </c>
      <c r="F42" s="15">
        <f t="shared" si="6"/>
        <v>310</v>
      </c>
      <c r="G42" s="15">
        <f>'[1]28'!H44</f>
        <v>152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'[1]28'!B45</f>
        <v>265</v>
      </c>
      <c r="C43" s="16">
        <f>'[1]28'!C45</f>
        <v>0</v>
      </c>
      <c r="D43" s="16">
        <f>'[1]28'!D45</f>
        <v>45</v>
      </c>
      <c r="E43" s="16">
        <f>'[1]28'!E45</f>
        <v>0</v>
      </c>
      <c r="F43" s="15">
        <f t="shared" si="6"/>
        <v>310</v>
      </c>
      <c r="G43" s="15">
        <f>'[1]28'!H45</f>
        <v>152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'[1]28'!B46</f>
        <v>265</v>
      </c>
      <c r="C44" s="16">
        <f>'[1]28'!C46</f>
        <v>0</v>
      </c>
      <c r="D44" s="16">
        <f>'[1]28'!D46</f>
        <v>45</v>
      </c>
      <c r="E44" s="16">
        <f>'[1]28'!E46</f>
        <v>0</v>
      </c>
      <c r="F44" s="15">
        <f t="shared" si="6"/>
        <v>310</v>
      </c>
      <c r="G44" s="15">
        <f>'[1]28'!H46</f>
        <v>152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'[1]28'!B47</f>
        <v>265</v>
      </c>
      <c r="C45" s="16">
        <f>'[1]28'!C47</f>
        <v>0</v>
      </c>
      <c r="D45" s="16">
        <f>'[1]28'!D47</f>
        <v>45</v>
      </c>
      <c r="E45" s="16">
        <f>'[1]28'!E47</f>
        <v>0</v>
      </c>
      <c r="F45" s="15">
        <f t="shared" si="6"/>
        <v>310</v>
      </c>
      <c r="G45" s="15">
        <f>'[1]28'!H47</f>
        <v>152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'[1]28'!B48</f>
        <v>265</v>
      </c>
      <c r="C46" s="16">
        <f>'[1]28'!C48</f>
        <v>0</v>
      </c>
      <c r="D46" s="16">
        <f>'[1]28'!D48</f>
        <v>45</v>
      </c>
      <c r="E46" s="16">
        <f>'[1]28'!E48</f>
        <v>0</v>
      </c>
      <c r="F46" s="15">
        <f t="shared" si="6"/>
        <v>310</v>
      </c>
      <c r="G46" s="15">
        <f>'[1]28'!H48</f>
        <v>152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'[1]28'!B49</f>
        <v>265</v>
      </c>
      <c r="C47" s="16">
        <f>'[1]28'!C49</f>
        <v>0</v>
      </c>
      <c r="D47" s="16">
        <f>'[1]28'!D49</f>
        <v>45</v>
      </c>
      <c r="E47" s="16">
        <f>'[1]28'!E49</f>
        <v>0</v>
      </c>
      <c r="F47" s="15">
        <f t="shared" si="6"/>
        <v>310</v>
      </c>
      <c r="G47" s="15">
        <f>'[1]28'!H49</f>
        <v>152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'[1]28'!B50</f>
        <v>265</v>
      </c>
      <c r="C48" s="16">
        <f>'[1]28'!C50</f>
        <v>0</v>
      </c>
      <c r="D48" s="16">
        <f>'[1]28'!D50</f>
        <v>45</v>
      </c>
      <c r="E48" s="16">
        <f>'[1]28'!E50</f>
        <v>0</v>
      </c>
      <c r="F48" s="15">
        <f t="shared" si="6"/>
        <v>310</v>
      </c>
      <c r="G48" s="15">
        <f>'[1]28'!H50</f>
        <v>149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149</v>
      </c>
      <c r="L48" s="18">
        <f>frq!C48</f>
        <v>1</v>
      </c>
      <c r="M48" s="16">
        <f t="shared" si="7"/>
        <v>149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149</v>
      </c>
    </row>
    <row r="49" spans="1:17">
      <c r="A49" s="8" t="s">
        <v>91</v>
      </c>
      <c r="B49" s="15">
        <f>'[1]28'!B51</f>
        <v>265</v>
      </c>
      <c r="C49" s="16">
        <f>'[1]28'!C51</f>
        <v>0</v>
      </c>
      <c r="D49" s="16">
        <f>'[1]28'!D51</f>
        <v>45</v>
      </c>
      <c r="E49" s="16">
        <f>'[1]28'!E51</f>
        <v>0</v>
      </c>
      <c r="F49" s="15">
        <f t="shared" si="6"/>
        <v>310</v>
      </c>
      <c r="G49" s="15">
        <f>'[1]28'!H51</f>
        <v>149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149</v>
      </c>
      <c r="L49" s="18">
        <f>frq!C49</f>
        <v>1</v>
      </c>
      <c r="M49" s="16">
        <f t="shared" si="7"/>
        <v>149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149</v>
      </c>
    </row>
    <row r="50" spans="1:17">
      <c r="A50" s="8" t="s">
        <v>92</v>
      </c>
      <c r="B50" s="15">
        <f>'[1]28'!B52</f>
        <v>265</v>
      </c>
      <c r="C50" s="16">
        <f>'[1]28'!C52</f>
        <v>0</v>
      </c>
      <c r="D50" s="16">
        <f>'[1]28'!D52</f>
        <v>45</v>
      </c>
      <c r="E50" s="16">
        <f>'[1]28'!E52</f>
        <v>0</v>
      </c>
      <c r="F50" s="15">
        <f t="shared" si="6"/>
        <v>310</v>
      </c>
      <c r="G50" s="15">
        <f>'[1]28'!H52</f>
        <v>149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149</v>
      </c>
      <c r="L50" s="18">
        <f>frq!C50</f>
        <v>1</v>
      </c>
      <c r="M50" s="16">
        <f t="shared" si="7"/>
        <v>149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149</v>
      </c>
    </row>
    <row r="51" spans="1:17">
      <c r="A51" s="8" t="s">
        <v>93</v>
      </c>
      <c r="B51" s="15">
        <f>'[1]28'!B53</f>
        <v>265</v>
      </c>
      <c r="C51" s="16">
        <f>'[1]28'!C53</f>
        <v>0</v>
      </c>
      <c r="D51" s="16">
        <f>'[1]28'!D53</f>
        <v>45</v>
      </c>
      <c r="E51" s="16">
        <f>'[1]28'!E53</f>
        <v>0</v>
      </c>
      <c r="F51" s="15">
        <f t="shared" si="6"/>
        <v>310</v>
      </c>
      <c r="G51" s="15">
        <f>'[1]28'!H53</f>
        <v>149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149</v>
      </c>
      <c r="L51" s="18">
        <f>frq!C51</f>
        <v>1</v>
      </c>
      <c r="M51" s="16">
        <f t="shared" si="7"/>
        <v>149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149</v>
      </c>
    </row>
    <row r="52" spans="1:17">
      <c r="A52" s="8" t="s">
        <v>94</v>
      </c>
      <c r="B52" s="15">
        <f>'[1]28'!B54</f>
        <v>265</v>
      </c>
      <c r="C52" s="16">
        <f>'[1]28'!C54</f>
        <v>0</v>
      </c>
      <c r="D52" s="16">
        <f>'[1]28'!D54</f>
        <v>45</v>
      </c>
      <c r="E52" s="16">
        <f>'[1]28'!E54</f>
        <v>0</v>
      </c>
      <c r="F52" s="15">
        <f t="shared" si="6"/>
        <v>310</v>
      </c>
      <c r="G52" s="15">
        <f>'[1]28'!H54</f>
        <v>149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149</v>
      </c>
      <c r="L52" s="18">
        <f>frq!C52</f>
        <v>1</v>
      </c>
      <c r="M52" s="16">
        <f t="shared" si="7"/>
        <v>149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149</v>
      </c>
    </row>
    <row r="53" spans="1:17">
      <c r="A53" s="8" t="s">
        <v>95</v>
      </c>
      <c r="B53" s="15">
        <f>'[1]28'!B55</f>
        <v>265</v>
      </c>
      <c r="C53" s="16">
        <f>'[1]28'!C55</f>
        <v>0</v>
      </c>
      <c r="D53" s="16">
        <f>'[1]28'!D55</f>
        <v>45</v>
      </c>
      <c r="E53" s="16">
        <f>'[1]28'!E55</f>
        <v>0</v>
      </c>
      <c r="F53" s="15">
        <f t="shared" si="6"/>
        <v>310</v>
      </c>
      <c r="G53" s="15">
        <f>'[1]28'!H55</f>
        <v>149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149</v>
      </c>
      <c r="L53" s="18">
        <f>frq!C53</f>
        <v>1</v>
      </c>
      <c r="M53" s="16">
        <f t="shared" si="7"/>
        <v>149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149</v>
      </c>
    </row>
    <row r="54" spans="1:17">
      <c r="A54" s="8" t="s">
        <v>96</v>
      </c>
      <c r="B54" s="15">
        <f>'[1]28'!B56</f>
        <v>265</v>
      </c>
      <c r="C54" s="16">
        <f>'[1]28'!C56</f>
        <v>0</v>
      </c>
      <c r="D54" s="16">
        <f>'[1]28'!D56</f>
        <v>45</v>
      </c>
      <c r="E54" s="16">
        <f>'[1]28'!E56</f>
        <v>0</v>
      </c>
      <c r="F54" s="15">
        <f t="shared" si="6"/>
        <v>310</v>
      </c>
      <c r="G54" s="15">
        <f>'[1]28'!H56</f>
        <v>149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149</v>
      </c>
      <c r="L54" s="18">
        <f>frq!C54</f>
        <v>1</v>
      </c>
      <c r="M54" s="16">
        <f t="shared" si="7"/>
        <v>149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149</v>
      </c>
    </row>
    <row r="55" spans="1:17">
      <c r="A55" s="8" t="s">
        <v>97</v>
      </c>
      <c r="B55" s="15">
        <f>'[1]28'!B57</f>
        <v>265</v>
      </c>
      <c r="C55" s="16">
        <f>'[1]28'!C57</f>
        <v>0</v>
      </c>
      <c r="D55" s="16">
        <f>'[1]28'!D57</f>
        <v>45</v>
      </c>
      <c r="E55" s="16">
        <f>'[1]28'!E57</f>
        <v>0</v>
      </c>
      <c r="F55" s="15">
        <f t="shared" si="6"/>
        <v>310</v>
      </c>
      <c r="G55" s="15">
        <f>'[1]28'!H57</f>
        <v>149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149</v>
      </c>
      <c r="L55" s="18">
        <f>frq!C55</f>
        <v>1</v>
      </c>
      <c r="M55" s="16">
        <f t="shared" si="7"/>
        <v>149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149</v>
      </c>
    </row>
    <row r="56" spans="1:17">
      <c r="A56" s="8" t="s">
        <v>98</v>
      </c>
      <c r="B56" s="15">
        <f>'[1]28'!B58</f>
        <v>265</v>
      </c>
      <c r="C56" s="16">
        <f>'[1]28'!C58</f>
        <v>0</v>
      </c>
      <c r="D56" s="16">
        <f>'[1]28'!D58</f>
        <v>45</v>
      </c>
      <c r="E56" s="16">
        <f>'[1]28'!E58</f>
        <v>0</v>
      </c>
      <c r="F56" s="15">
        <f t="shared" si="6"/>
        <v>310</v>
      </c>
      <c r="G56" s="15">
        <f>'[1]28'!H58</f>
        <v>149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149</v>
      </c>
      <c r="L56" s="18">
        <f>frq!C56</f>
        <v>1</v>
      </c>
      <c r="M56" s="16">
        <f t="shared" si="7"/>
        <v>149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149</v>
      </c>
    </row>
    <row r="57" spans="1:17">
      <c r="A57" s="8" t="s">
        <v>99</v>
      </c>
      <c r="B57" s="15">
        <f>'[1]28'!B59</f>
        <v>265</v>
      </c>
      <c r="C57" s="16">
        <f>'[1]28'!C59</f>
        <v>0</v>
      </c>
      <c r="D57" s="16">
        <f>'[1]28'!D59</f>
        <v>45</v>
      </c>
      <c r="E57" s="16">
        <f>'[1]28'!E59</f>
        <v>0</v>
      </c>
      <c r="F57" s="15">
        <f t="shared" si="6"/>
        <v>310</v>
      </c>
      <c r="G57" s="15">
        <f>'[1]28'!H59</f>
        <v>149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149</v>
      </c>
      <c r="L57" s="18">
        <f>frq!C57</f>
        <v>1</v>
      </c>
      <c r="M57" s="16">
        <f t="shared" si="7"/>
        <v>149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149</v>
      </c>
    </row>
    <row r="58" spans="1:17">
      <c r="A58" s="8" t="s">
        <v>100</v>
      </c>
      <c r="B58" s="15">
        <f>'[1]28'!B60</f>
        <v>265</v>
      </c>
      <c r="C58" s="16">
        <f>'[1]28'!C60</f>
        <v>0</v>
      </c>
      <c r="D58" s="16">
        <f>'[1]28'!D60</f>
        <v>45</v>
      </c>
      <c r="E58" s="16">
        <f>'[1]28'!E60</f>
        <v>0</v>
      </c>
      <c r="F58" s="15">
        <f t="shared" si="6"/>
        <v>310</v>
      </c>
      <c r="G58" s="15">
        <f>'[1]28'!H60</f>
        <v>149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149</v>
      </c>
      <c r="L58" s="18">
        <f>frq!C58</f>
        <v>1</v>
      </c>
      <c r="M58" s="16">
        <f t="shared" si="7"/>
        <v>149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149</v>
      </c>
    </row>
    <row r="59" spans="1:17">
      <c r="A59" s="8" t="s">
        <v>101</v>
      </c>
      <c r="B59" s="15">
        <f>'[1]28'!B61</f>
        <v>265</v>
      </c>
      <c r="C59" s="16">
        <f>'[1]28'!C61</f>
        <v>0</v>
      </c>
      <c r="D59" s="16">
        <f>'[1]28'!D61</f>
        <v>45</v>
      </c>
      <c r="E59" s="16">
        <f>'[1]28'!E61</f>
        <v>0</v>
      </c>
      <c r="F59" s="15">
        <f t="shared" si="6"/>
        <v>310</v>
      </c>
      <c r="G59" s="15">
        <f>'[1]28'!H61</f>
        <v>149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149</v>
      </c>
      <c r="L59" s="18">
        <f>frq!C59</f>
        <v>1</v>
      </c>
      <c r="M59" s="16">
        <f t="shared" si="7"/>
        <v>149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'[1]28'!B62</f>
        <v>265</v>
      </c>
      <c r="C60" s="16">
        <f>'[1]28'!C62</f>
        <v>0</v>
      </c>
      <c r="D60" s="16">
        <f>'[1]28'!D62</f>
        <v>45</v>
      </c>
      <c r="E60" s="16">
        <f>'[1]28'!E62</f>
        <v>0</v>
      </c>
      <c r="F60" s="15">
        <f t="shared" si="6"/>
        <v>310</v>
      </c>
      <c r="G60" s="15">
        <f>'[1]28'!H62</f>
        <v>149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149</v>
      </c>
      <c r="L60" s="18">
        <f>frq!C60</f>
        <v>1</v>
      </c>
      <c r="M60" s="16">
        <f t="shared" si="7"/>
        <v>149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'[1]28'!B63</f>
        <v>265</v>
      </c>
      <c r="C61" s="16">
        <f>'[1]28'!C63</f>
        <v>0</v>
      </c>
      <c r="D61" s="16">
        <f>'[1]28'!D63</f>
        <v>45</v>
      </c>
      <c r="E61" s="16">
        <f>'[1]28'!E63</f>
        <v>0</v>
      </c>
      <c r="F61" s="15">
        <f t="shared" si="6"/>
        <v>310</v>
      </c>
      <c r="G61" s="15">
        <f>'[1]28'!H63</f>
        <v>149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149</v>
      </c>
      <c r="L61" s="18">
        <f>frq!C61</f>
        <v>1</v>
      </c>
      <c r="M61" s="16">
        <f t="shared" si="7"/>
        <v>149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149</v>
      </c>
    </row>
    <row r="62" spans="1:17">
      <c r="A62" s="8" t="s">
        <v>104</v>
      </c>
      <c r="B62" s="15">
        <f>'[1]28'!B64</f>
        <v>265</v>
      </c>
      <c r="C62" s="16">
        <f>'[1]28'!C64</f>
        <v>0</v>
      </c>
      <c r="D62" s="16">
        <f>'[1]28'!D64</f>
        <v>45</v>
      </c>
      <c r="E62" s="16">
        <f>'[1]28'!E64</f>
        <v>0</v>
      </c>
      <c r="F62" s="15">
        <f t="shared" si="6"/>
        <v>310</v>
      </c>
      <c r="G62" s="15">
        <f>'[1]28'!H64</f>
        <v>149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149</v>
      </c>
      <c r="L62" s="18">
        <f>frq!C62</f>
        <v>1</v>
      </c>
      <c r="M62" s="16">
        <f t="shared" si="7"/>
        <v>149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149</v>
      </c>
    </row>
    <row r="63" spans="1:17">
      <c r="A63" s="8" t="s">
        <v>105</v>
      </c>
      <c r="B63" s="15">
        <f>'[1]28'!B65</f>
        <v>265</v>
      </c>
      <c r="C63" s="16">
        <f>'[1]28'!C65</f>
        <v>0</v>
      </c>
      <c r="D63" s="16">
        <f>'[1]28'!D65</f>
        <v>45</v>
      </c>
      <c r="E63" s="16">
        <f>'[1]28'!E65</f>
        <v>0</v>
      </c>
      <c r="F63" s="15">
        <f t="shared" si="6"/>
        <v>310</v>
      </c>
      <c r="G63" s="15">
        <f>'[1]28'!H65</f>
        <v>149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149</v>
      </c>
      <c r="L63" s="18">
        <f>frq!C63</f>
        <v>1</v>
      </c>
      <c r="M63" s="16">
        <f t="shared" si="7"/>
        <v>149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149</v>
      </c>
    </row>
    <row r="64" spans="1:17">
      <c r="A64" s="8" t="s">
        <v>106</v>
      </c>
      <c r="B64" s="15">
        <f>'[1]28'!B66</f>
        <v>265</v>
      </c>
      <c r="C64" s="16">
        <f>'[1]28'!C66</f>
        <v>0</v>
      </c>
      <c r="D64" s="16">
        <f>'[1]28'!D66</f>
        <v>45</v>
      </c>
      <c r="E64" s="16">
        <f>'[1]28'!E66</f>
        <v>0</v>
      </c>
      <c r="F64" s="15">
        <f t="shared" si="6"/>
        <v>310</v>
      </c>
      <c r="G64" s="15">
        <f>'[1]28'!H66</f>
        <v>149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149</v>
      </c>
      <c r="L64" s="18">
        <f>frq!C64</f>
        <v>1</v>
      </c>
      <c r="M64" s="16">
        <f t="shared" si="7"/>
        <v>149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'[1]28'!B67</f>
        <v>265</v>
      </c>
      <c r="C65" s="16">
        <f>'[1]28'!C67</f>
        <v>0</v>
      </c>
      <c r="D65" s="16">
        <f>'[1]28'!D67</f>
        <v>45</v>
      </c>
      <c r="E65" s="16">
        <f>'[1]28'!E67</f>
        <v>0</v>
      </c>
      <c r="F65" s="15">
        <f t="shared" si="6"/>
        <v>310</v>
      </c>
      <c r="G65" s="15">
        <f>'[1]28'!H67</f>
        <v>149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149</v>
      </c>
      <c r="L65" s="18">
        <f>frq!C65</f>
        <v>1</v>
      </c>
      <c r="M65" s="16">
        <f t="shared" si="7"/>
        <v>149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'[1]28'!B68</f>
        <v>265</v>
      </c>
      <c r="C66" s="16">
        <f>'[1]28'!C68</f>
        <v>0</v>
      </c>
      <c r="D66" s="16">
        <f>'[1]28'!D68</f>
        <v>45</v>
      </c>
      <c r="E66" s="16">
        <f>'[1]28'!E68</f>
        <v>0</v>
      </c>
      <c r="F66" s="15">
        <f t="shared" si="6"/>
        <v>310</v>
      </c>
      <c r="G66" s="15">
        <f>'[1]28'!H68</f>
        <v>149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149</v>
      </c>
      <c r="L66" s="18">
        <f>frq!C66</f>
        <v>1</v>
      </c>
      <c r="M66" s="16">
        <f t="shared" si="7"/>
        <v>149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'[1]28'!B69</f>
        <v>265</v>
      </c>
      <c r="C67" s="16">
        <f>'[1]28'!C69</f>
        <v>0</v>
      </c>
      <c r="D67" s="16">
        <f>'[1]28'!D69</f>
        <v>45</v>
      </c>
      <c r="E67" s="16">
        <f>'[1]28'!E69</f>
        <v>0</v>
      </c>
      <c r="F67" s="15">
        <f t="shared" si="6"/>
        <v>310</v>
      </c>
      <c r="G67" s="15">
        <f>'[1]28'!H69</f>
        <v>149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149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</row>
    <row r="68" spans="1:19">
      <c r="A68" s="8" t="s">
        <v>110</v>
      </c>
      <c r="B68" s="15">
        <f>'[1]28'!B70</f>
        <v>265</v>
      </c>
      <c r="C68" s="16">
        <f>'[1]28'!C70</f>
        <v>0</v>
      </c>
      <c r="D68" s="16">
        <f>'[1]28'!D70</f>
        <v>45</v>
      </c>
      <c r="E68" s="16">
        <f>'[1]28'!E70</f>
        <v>0</v>
      </c>
      <c r="F68" s="15">
        <f t="shared" si="6"/>
        <v>310</v>
      </c>
      <c r="G68" s="15">
        <f>'[1]28'!H70</f>
        <v>149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149</v>
      </c>
      <c r="L68" s="18">
        <f>frq!C68</f>
        <v>1</v>
      </c>
      <c r="M68" s="16">
        <f t="shared" si="11"/>
        <v>149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149</v>
      </c>
    </row>
    <row r="69" spans="1:19">
      <c r="A69" s="8" t="s">
        <v>111</v>
      </c>
      <c r="B69" s="15">
        <f>'[1]28'!B71</f>
        <v>265</v>
      </c>
      <c r="C69" s="16">
        <f>'[1]28'!C71</f>
        <v>0</v>
      </c>
      <c r="D69" s="16">
        <f>'[1]28'!D71</f>
        <v>45</v>
      </c>
      <c r="E69" s="16">
        <f>'[1]28'!E71</f>
        <v>0</v>
      </c>
      <c r="F69" s="15">
        <f t="shared" ref="F69:F98" si="17">SUM(B69:E69)</f>
        <v>310</v>
      </c>
      <c r="G69" s="15">
        <f>'[1]28'!H71</f>
        <v>149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149</v>
      </c>
      <c r="L69" s="18">
        <f>frq!C69</f>
        <v>1</v>
      </c>
      <c r="M69" s="16">
        <f t="shared" si="11"/>
        <v>149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149</v>
      </c>
      <c r="S69">
        <f>96*4</f>
        <v>384</v>
      </c>
    </row>
    <row r="70" spans="1:19">
      <c r="A70" s="8" t="s">
        <v>112</v>
      </c>
      <c r="B70" s="15">
        <f>'[1]28'!B72</f>
        <v>265</v>
      </c>
      <c r="C70" s="16">
        <f>'[1]28'!C72</f>
        <v>0</v>
      </c>
      <c r="D70" s="16">
        <f>'[1]28'!D72</f>
        <v>45</v>
      </c>
      <c r="E70" s="16">
        <f>'[1]28'!E72</f>
        <v>0</v>
      </c>
      <c r="F70" s="15">
        <f t="shared" si="17"/>
        <v>310</v>
      </c>
      <c r="G70" s="15">
        <f>'[1]28'!H72</f>
        <v>149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149</v>
      </c>
      <c r="L70" s="18">
        <f>frq!C70</f>
        <v>1</v>
      </c>
      <c r="M70" s="16">
        <f t="shared" si="11"/>
        <v>149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149</v>
      </c>
    </row>
    <row r="71" spans="1:19">
      <c r="A71" s="8" t="s">
        <v>113</v>
      </c>
      <c r="B71" s="15">
        <f>'[1]28'!B73</f>
        <v>265</v>
      </c>
      <c r="C71" s="16">
        <f>'[1]28'!C73</f>
        <v>0</v>
      </c>
      <c r="D71" s="16">
        <f>'[1]28'!D73</f>
        <v>45</v>
      </c>
      <c r="E71" s="16">
        <f>'[1]28'!E73</f>
        <v>0</v>
      </c>
      <c r="F71" s="15">
        <f t="shared" si="17"/>
        <v>310</v>
      </c>
      <c r="G71" s="15">
        <f>'[1]28'!H73</f>
        <v>153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153</v>
      </c>
      <c r="L71" s="18">
        <f>frq!C71</f>
        <v>1</v>
      </c>
      <c r="M71" s="16">
        <f t="shared" si="11"/>
        <v>153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153</v>
      </c>
    </row>
    <row r="72" spans="1:19">
      <c r="A72" s="8" t="s">
        <v>114</v>
      </c>
      <c r="B72" s="15">
        <f>'[1]28'!B74</f>
        <v>265</v>
      </c>
      <c r="C72" s="16">
        <f>'[1]28'!C74</f>
        <v>0</v>
      </c>
      <c r="D72" s="16">
        <f>'[1]28'!D74</f>
        <v>45</v>
      </c>
      <c r="E72" s="16">
        <f>'[1]28'!E74</f>
        <v>0</v>
      </c>
      <c r="F72" s="15">
        <f t="shared" si="17"/>
        <v>310</v>
      </c>
      <c r="G72" s="15">
        <f>'[1]28'!H74</f>
        <v>153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153</v>
      </c>
      <c r="L72" s="18">
        <f>frq!C72</f>
        <v>1</v>
      </c>
      <c r="M72" s="16">
        <f t="shared" si="11"/>
        <v>153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153</v>
      </c>
    </row>
    <row r="73" spans="1:19">
      <c r="A73" s="8" t="s">
        <v>115</v>
      </c>
      <c r="B73" s="15">
        <f>'[1]28'!B75</f>
        <v>265</v>
      </c>
      <c r="C73" s="16">
        <f>'[1]28'!C75</f>
        <v>0</v>
      </c>
      <c r="D73" s="16">
        <f>'[1]28'!D75</f>
        <v>45</v>
      </c>
      <c r="E73" s="16">
        <f>'[1]28'!E75</f>
        <v>0</v>
      </c>
      <c r="F73" s="15">
        <f t="shared" si="17"/>
        <v>310</v>
      </c>
      <c r="G73" s="15">
        <f>'[1]28'!H75</f>
        <v>153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153</v>
      </c>
      <c r="L73" s="18">
        <f>frq!C73</f>
        <v>1</v>
      </c>
      <c r="M73" s="16">
        <f t="shared" si="11"/>
        <v>153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153</v>
      </c>
    </row>
    <row r="74" spans="1:19">
      <c r="A74" s="8" t="s">
        <v>116</v>
      </c>
      <c r="B74" s="15">
        <f>'[1]28'!B76</f>
        <v>265</v>
      </c>
      <c r="C74" s="16">
        <f>'[1]28'!C76</f>
        <v>0</v>
      </c>
      <c r="D74" s="16">
        <f>'[1]28'!D76</f>
        <v>45</v>
      </c>
      <c r="E74" s="16">
        <f>'[1]28'!E76</f>
        <v>0</v>
      </c>
      <c r="F74" s="15">
        <f t="shared" si="17"/>
        <v>310</v>
      </c>
      <c r="G74" s="15">
        <f>'[1]28'!H76</f>
        <v>153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153</v>
      </c>
      <c r="L74" s="18">
        <f>frq!C74</f>
        <v>1</v>
      </c>
      <c r="M74" s="16">
        <f t="shared" si="11"/>
        <v>153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153</v>
      </c>
    </row>
    <row r="75" spans="1:19">
      <c r="A75" s="8" t="s">
        <v>117</v>
      </c>
      <c r="B75" s="15">
        <f>'[1]28'!B77</f>
        <v>265</v>
      </c>
      <c r="C75" s="16">
        <f>'[1]28'!C77</f>
        <v>0</v>
      </c>
      <c r="D75" s="16">
        <f>'[1]28'!D77</f>
        <v>45</v>
      </c>
      <c r="E75" s="16">
        <f>'[1]28'!E77</f>
        <v>0</v>
      </c>
      <c r="F75" s="15">
        <f t="shared" si="17"/>
        <v>310</v>
      </c>
      <c r="G75" s="15">
        <f>'[1]28'!H77</f>
        <v>153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153</v>
      </c>
      <c r="L75" s="18">
        <f>frq!C75</f>
        <v>1</v>
      </c>
      <c r="M75" s="16">
        <f t="shared" si="11"/>
        <v>153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153</v>
      </c>
    </row>
    <row r="76" spans="1:19">
      <c r="A76" s="8" t="s">
        <v>118</v>
      </c>
      <c r="B76" s="15">
        <f>'[1]28'!B78</f>
        <v>265</v>
      </c>
      <c r="C76" s="16">
        <f>'[1]28'!C78</f>
        <v>0</v>
      </c>
      <c r="D76" s="16">
        <f>'[1]28'!D78</f>
        <v>45</v>
      </c>
      <c r="E76" s="16">
        <f>'[1]28'!E78</f>
        <v>0</v>
      </c>
      <c r="F76" s="15">
        <f t="shared" si="17"/>
        <v>310</v>
      </c>
      <c r="G76" s="15">
        <f>'[1]28'!H78</f>
        <v>153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153</v>
      </c>
      <c r="L76" s="18">
        <f>frq!C76</f>
        <v>1</v>
      </c>
      <c r="M76" s="16">
        <f t="shared" si="11"/>
        <v>153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153</v>
      </c>
    </row>
    <row r="77" spans="1:19">
      <c r="A77" s="8" t="s">
        <v>119</v>
      </c>
      <c r="B77" s="15">
        <f>'[1]28'!B79</f>
        <v>265</v>
      </c>
      <c r="C77" s="16">
        <f>'[1]28'!C79</f>
        <v>0</v>
      </c>
      <c r="D77" s="16">
        <f>'[1]28'!D79</f>
        <v>45</v>
      </c>
      <c r="E77" s="16">
        <f>'[1]28'!E79</f>
        <v>0</v>
      </c>
      <c r="F77" s="15">
        <f t="shared" si="17"/>
        <v>310</v>
      </c>
      <c r="G77" s="15">
        <f>'[1]28'!H79</f>
        <v>153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153</v>
      </c>
      <c r="L77" s="18">
        <f>frq!C77</f>
        <v>1</v>
      </c>
      <c r="M77" s="16">
        <f t="shared" si="11"/>
        <v>153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153</v>
      </c>
    </row>
    <row r="78" spans="1:19">
      <c r="A78" s="8" t="s">
        <v>120</v>
      </c>
      <c r="B78" s="15">
        <f>'[1]28'!B80</f>
        <v>265</v>
      </c>
      <c r="C78" s="16">
        <f>'[1]28'!C80</f>
        <v>0</v>
      </c>
      <c r="D78" s="16">
        <f>'[1]28'!D80</f>
        <v>45</v>
      </c>
      <c r="E78" s="16">
        <f>'[1]28'!E80</f>
        <v>0</v>
      </c>
      <c r="F78" s="15">
        <f t="shared" si="17"/>
        <v>310</v>
      </c>
      <c r="G78" s="15">
        <f>'[1]28'!H80</f>
        <v>153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153</v>
      </c>
      <c r="L78" s="18">
        <f>frq!C78</f>
        <v>1</v>
      </c>
      <c r="M78" s="16">
        <f t="shared" si="11"/>
        <v>153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153</v>
      </c>
    </row>
    <row r="79" spans="1:19">
      <c r="A79" s="8" t="s">
        <v>121</v>
      </c>
      <c r="B79" s="15">
        <f>'[1]28'!B81</f>
        <v>265</v>
      </c>
      <c r="C79" s="16">
        <f>'[1]28'!C81</f>
        <v>0</v>
      </c>
      <c r="D79" s="16">
        <f>'[1]28'!D81</f>
        <v>45</v>
      </c>
      <c r="E79" s="16">
        <f>'[1]28'!E81</f>
        <v>0</v>
      </c>
      <c r="F79" s="15">
        <f t="shared" si="17"/>
        <v>310</v>
      </c>
      <c r="G79" s="15">
        <f>'[1]28'!H81</f>
        <v>153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153</v>
      </c>
      <c r="L79" s="18">
        <f>frq!C79</f>
        <v>1</v>
      </c>
      <c r="M79" s="16">
        <f t="shared" si="11"/>
        <v>153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153</v>
      </c>
    </row>
    <row r="80" spans="1:19">
      <c r="A80" s="8" t="s">
        <v>122</v>
      </c>
      <c r="B80" s="15">
        <f>'[1]28'!B82</f>
        <v>265</v>
      </c>
      <c r="C80" s="16">
        <f>'[1]28'!C82</f>
        <v>0</v>
      </c>
      <c r="D80" s="16">
        <f>'[1]28'!D82</f>
        <v>45</v>
      </c>
      <c r="E80" s="16">
        <f>'[1]28'!E82</f>
        <v>0</v>
      </c>
      <c r="F80" s="15">
        <f t="shared" si="17"/>
        <v>310</v>
      </c>
      <c r="G80" s="15">
        <f>'[1]28'!H82</f>
        <v>153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153</v>
      </c>
      <c r="L80" s="18">
        <f>frq!C80</f>
        <v>1</v>
      </c>
      <c r="M80" s="16">
        <f t="shared" si="11"/>
        <v>153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153</v>
      </c>
    </row>
    <row r="81" spans="1:17">
      <c r="A81" s="8" t="s">
        <v>123</v>
      </c>
      <c r="B81" s="15">
        <f>'[1]28'!B83</f>
        <v>265</v>
      </c>
      <c r="C81" s="16">
        <f>'[1]28'!C83</f>
        <v>0</v>
      </c>
      <c r="D81" s="16">
        <f>'[1]28'!D83</f>
        <v>45</v>
      </c>
      <c r="E81" s="16">
        <f>'[1]28'!E83</f>
        <v>0</v>
      </c>
      <c r="F81" s="15">
        <f t="shared" si="17"/>
        <v>310</v>
      </c>
      <c r="G81" s="15">
        <f>'[1]28'!H83</f>
        <v>153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153</v>
      </c>
      <c r="L81" s="18">
        <f>frq!C81</f>
        <v>1</v>
      </c>
      <c r="M81" s="16">
        <f t="shared" si="11"/>
        <v>153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153</v>
      </c>
    </row>
    <row r="82" spans="1:17">
      <c r="A82" s="8" t="s">
        <v>124</v>
      </c>
      <c r="B82" s="15">
        <f>'[1]28'!B84</f>
        <v>265</v>
      </c>
      <c r="C82" s="16">
        <f>'[1]28'!C84</f>
        <v>0</v>
      </c>
      <c r="D82" s="16">
        <f>'[1]28'!D84</f>
        <v>45</v>
      </c>
      <c r="E82" s="16">
        <f>'[1]28'!E84</f>
        <v>0</v>
      </c>
      <c r="F82" s="15">
        <f t="shared" si="17"/>
        <v>310</v>
      </c>
      <c r="G82" s="15">
        <f>'[1]28'!H84</f>
        <v>153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153</v>
      </c>
      <c r="L82" s="18">
        <f>frq!C82</f>
        <v>1</v>
      </c>
      <c r="M82" s="16">
        <f t="shared" si="11"/>
        <v>153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'[1]28'!B85</f>
        <v>265</v>
      </c>
      <c r="C83" s="16">
        <f>'[1]28'!C85</f>
        <v>0</v>
      </c>
      <c r="D83" s="16">
        <f>'[1]28'!D85</f>
        <v>45</v>
      </c>
      <c r="E83" s="16">
        <f>'[1]28'!E85</f>
        <v>0</v>
      </c>
      <c r="F83" s="15">
        <f t="shared" si="17"/>
        <v>310</v>
      </c>
      <c r="G83" s="15">
        <f>'[1]28'!H85</f>
        <v>153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153</v>
      </c>
      <c r="L83" s="18">
        <f>frq!C83</f>
        <v>1</v>
      </c>
      <c r="M83" s="16">
        <f t="shared" si="11"/>
        <v>153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'[1]28'!B86</f>
        <v>265</v>
      </c>
      <c r="C84" s="16">
        <f>'[1]28'!C86</f>
        <v>0</v>
      </c>
      <c r="D84" s="16">
        <f>'[1]28'!D86</f>
        <v>45</v>
      </c>
      <c r="E84" s="16">
        <f>'[1]28'!E86</f>
        <v>0</v>
      </c>
      <c r="F84" s="15">
        <f t="shared" si="17"/>
        <v>310</v>
      </c>
      <c r="G84" s="15">
        <f>'[1]28'!H86</f>
        <v>153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153</v>
      </c>
      <c r="L84" s="18">
        <f>frq!C84</f>
        <v>1</v>
      </c>
      <c r="M84" s="16">
        <f t="shared" si="11"/>
        <v>153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'[1]28'!B87</f>
        <v>265</v>
      </c>
      <c r="C85" s="16">
        <f>'[1]28'!C87</f>
        <v>0</v>
      </c>
      <c r="D85" s="16">
        <f>'[1]28'!D87</f>
        <v>45</v>
      </c>
      <c r="E85" s="16">
        <f>'[1]28'!E87</f>
        <v>0</v>
      </c>
      <c r="F85" s="15">
        <f t="shared" si="17"/>
        <v>310</v>
      </c>
      <c r="G85" s="15">
        <f>'[1]28'!H87</f>
        <v>153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153</v>
      </c>
      <c r="L85" s="18">
        <f>frq!C85</f>
        <v>1</v>
      </c>
      <c r="M85" s="16">
        <f t="shared" si="11"/>
        <v>153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'[1]28'!B88</f>
        <v>265</v>
      </c>
      <c r="C86" s="16">
        <f>'[1]28'!C88</f>
        <v>0</v>
      </c>
      <c r="D86" s="16">
        <f>'[1]28'!D88</f>
        <v>45</v>
      </c>
      <c r="E86" s="16">
        <f>'[1]28'!E88</f>
        <v>0</v>
      </c>
      <c r="F86" s="15">
        <f t="shared" si="17"/>
        <v>310</v>
      </c>
      <c r="G86" s="15">
        <f>'[1]28'!H88</f>
        <v>153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153</v>
      </c>
      <c r="L86" s="18">
        <f>frq!C86</f>
        <v>1</v>
      </c>
      <c r="M86" s="16">
        <f t="shared" si="11"/>
        <v>153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'[1]28'!B89</f>
        <v>265</v>
      </c>
      <c r="C87" s="16">
        <f>'[1]28'!C89</f>
        <v>0</v>
      </c>
      <c r="D87" s="16">
        <f>'[1]28'!D89</f>
        <v>45</v>
      </c>
      <c r="E87" s="16">
        <f>'[1]28'!E89</f>
        <v>0</v>
      </c>
      <c r="F87" s="15">
        <f t="shared" si="17"/>
        <v>310</v>
      </c>
      <c r="G87" s="15">
        <f>'[1]28'!H89</f>
        <v>154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154</v>
      </c>
      <c r="L87" s="18">
        <f>frq!C87</f>
        <v>1</v>
      </c>
      <c r="M87" s="16">
        <f t="shared" si="11"/>
        <v>154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'[1]28'!B90</f>
        <v>265</v>
      </c>
      <c r="C88" s="16">
        <f>'[1]28'!C90</f>
        <v>0</v>
      </c>
      <c r="D88" s="16">
        <f>'[1]28'!D90</f>
        <v>45</v>
      </c>
      <c r="E88" s="16">
        <f>'[1]28'!E90</f>
        <v>0</v>
      </c>
      <c r="F88" s="15">
        <f t="shared" si="17"/>
        <v>310</v>
      </c>
      <c r="G88" s="15">
        <f>'[1]28'!H90</f>
        <v>154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154</v>
      </c>
      <c r="L88" s="18">
        <f>frq!C88</f>
        <v>1</v>
      </c>
      <c r="M88" s="16">
        <f t="shared" si="11"/>
        <v>154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'[1]28'!B91</f>
        <v>265</v>
      </c>
      <c r="C89" s="16">
        <f>'[1]28'!C91</f>
        <v>0</v>
      </c>
      <c r="D89" s="16">
        <f>'[1]28'!D91</f>
        <v>45</v>
      </c>
      <c r="E89" s="16">
        <f>'[1]28'!E91</f>
        <v>0</v>
      </c>
      <c r="F89" s="15">
        <f t="shared" si="17"/>
        <v>310</v>
      </c>
      <c r="G89" s="15">
        <f>'[1]28'!H91</f>
        <v>154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154</v>
      </c>
      <c r="L89" s="18">
        <f>frq!C89</f>
        <v>1</v>
      </c>
      <c r="M89" s="16">
        <f t="shared" si="11"/>
        <v>154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'[1]28'!B92</f>
        <v>265</v>
      </c>
      <c r="C90" s="16">
        <f>'[1]28'!C92</f>
        <v>0</v>
      </c>
      <c r="D90" s="16">
        <f>'[1]28'!D92</f>
        <v>45</v>
      </c>
      <c r="E90" s="16">
        <f>'[1]28'!E92</f>
        <v>0</v>
      </c>
      <c r="F90" s="15">
        <f t="shared" si="17"/>
        <v>310</v>
      </c>
      <c r="G90" s="15">
        <f>'[1]28'!H92</f>
        <v>154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154</v>
      </c>
      <c r="L90" s="18">
        <f>frq!C90</f>
        <v>1</v>
      </c>
      <c r="M90" s="16">
        <f t="shared" si="11"/>
        <v>154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'[1]28'!B93</f>
        <v>265</v>
      </c>
      <c r="C91" s="16">
        <f>'[1]28'!C93</f>
        <v>0</v>
      </c>
      <c r="D91" s="16">
        <f>'[1]28'!D93</f>
        <v>45</v>
      </c>
      <c r="E91" s="16">
        <f>'[1]28'!E93</f>
        <v>0</v>
      </c>
      <c r="F91" s="15">
        <f t="shared" si="17"/>
        <v>310</v>
      </c>
      <c r="G91" s="15">
        <f>'[1]28'!H93</f>
        <v>154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154</v>
      </c>
      <c r="L91" s="18">
        <f>frq!C91</f>
        <v>1</v>
      </c>
      <c r="M91" s="16">
        <f t="shared" si="11"/>
        <v>154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'[1]28'!B94</f>
        <v>265</v>
      </c>
      <c r="C92" s="16">
        <f>'[1]28'!C94</f>
        <v>0</v>
      </c>
      <c r="D92" s="16">
        <f>'[1]28'!D94</f>
        <v>45</v>
      </c>
      <c r="E92" s="16">
        <f>'[1]28'!E94</f>
        <v>0</v>
      </c>
      <c r="F92" s="15">
        <f t="shared" si="17"/>
        <v>310</v>
      </c>
      <c r="G92" s="15">
        <f>'[1]28'!H94</f>
        <v>154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154</v>
      </c>
      <c r="L92" s="18">
        <f>frq!C92</f>
        <v>1</v>
      </c>
      <c r="M92" s="16">
        <f t="shared" si="11"/>
        <v>154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'[1]28'!B95</f>
        <v>265</v>
      </c>
      <c r="C93" s="16">
        <f>'[1]28'!C95</f>
        <v>0</v>
      </c>
      <c r="D93" s="16">
        <f>'[1]28'!D95</f>
        <v>45</v>
      </c>
      <c r="E93" s="16">
        <f>'[1]28'!E95</f>
        <v>0</v>
      </c>
      <c r="F93" s="15">
        <f t="shared" si="17"/>
        <v>310</v>
      </c>
      <c r="G93" s="15">
        <f>'[1]28'!H95</f>
        <v>154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154</v>
      </c>
      <c r="L93" s="18">
        <f>frq!C93</f>
        <v>1</v>
      </c>
      <c r="M93" s="16">
        <f t="shared" si="11"/>
        <v>154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'[1]28'!B96</f>
        <v>265</v>
      </c>
      <c r="C94" s="16">
        <f>'[1]28'!C96</f>
        <v>0</v>
      </c>
      <c r="D94" s="16">
        <f>'[1]28'!D96</f>
        <v>45</v>
      </c>
      <c r="E94" s="16">
        <f>'[1]28'!E96</f>
        <v>0</v>
      </c>
      <c r="F94" s="15">
        <f t="shared" si="17"/>
        <v>310</v>
      </c>
      <c r="G94" s="15">
        <f>'[1]28'!H96</f>
        <v>154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154</v>
      </c>
      <c r="L94" s="18">
        <f>frq!C94</f>
        <v>1</v>
      </c>
      <c r="M94" s="16">
        <f t="shared" si="11"/>
        <v>154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'[1]28'!B97</f>
        <v>265</v>
      </c>
      <c r="C95" s="16">
        <f>'[1]28'!C97</f>
        <v>0</v>
      </c>
      <c r="D95" s="16">
        <f>'[1]28'!D97</f>
        <v>45</v>
      </c>
      <c r="E95" s="16">
        <f>'[1]28'!E97</f>
        <v>0</v>
      </c>
      <c r="F95" s="15">
        <f t="shared" si="17"/>
        <v>310</v>
      </c>
      <c r="G95" s="15">
        <f>'[1]28'!H97</f>
        <v>154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154</v>
      </c>
      <c r="L95" s="18">
        <f>frq!C95</f>
        <v>1</v>
      </c>
      <c r="M95" s="16">
        <f t="shared" si="11"/>
        <v>154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'[1]28'!B98</f>
        <v>265</v>
      </c>
      <c r="C96" s="16">
        <f>'[1]28'!C98</f>
        <v>0</v>
      </c>
      <c r="D96" s="16">
        <f>'[1]28'!D98</f>
        <v>45</v>
      </c>
      <c r="E96" s="16">
        <f>'[1]28'!E98</f>
        <v>0</v>
      </c>
      <c r="F96" s="15">
        <f t="shared" si="17"/>
        <v>310</v>
      </c>
      <c r="G96" s="15">
        <f>'[1]28'!H98</f>
        <v>154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'[1]28'!B99</f>
        <v>265</v>
      </c>
      <c r="C97" s="16">
        <f>'[1]28'!C99</f>
        <v>0</v>
      </c>
      <c r="D97" s="16">
        <f>'[1]28'!D99</f>
        <v>45</v>
      </c>
      <c r="E97" s="16">
        <f>'[1]28'!E99</f>
        <v>0</v>
      </c>
      <c r="F97" s="15">
        <f t="shared" si="17"/>
        <v>310</v>
      </c>
      <c r="G97" s="15">
        <f>'[1]28'!H99</f>
        <v>154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'[1]28'!B100</f>
        <v>265</v>
      </c>
      <c r="C98" s="16">
        <f>'[1]28'!C100</f>
        <v>0</v>
      </c>
      <c r="D98" s="16">
        <f>'[1]28'!D100</f>
        <v>45</v>
      </c>
      <c r="E98" s="16">
        <f>'[1]28'!E100</f>
        <v>0</v>
      </c>
      <c r="F98" s="15">
        <f t="shared" si="17"/>
        <v>310</v>
      </c>
      <c r="G98" s="15">
        <f>'[1]28'!H100</f>
        <v>154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3.6444999999999999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3.6444999999999999</v>
      </c>
      <c r="L99" s="15">
        <f t="shared" si="18"/>
        <v>2.4E-2</v>
      </c>
      <c r="M99" s="15">
        <f t="shared" si="18"/>
        <v>3.6444999999999999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3.6444999999999999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'[2]28'!B5</f>
        <v>84</v>
      </c>
      <c r="C3" s="175">
        <f>'[2]28'!C5</f>
        <v>0</v>
      </c>
      <c r="D3" s="175">
        <f>'[2]28'!D5</f>
        <v>0</v>
      </c>
      <c r="E3" s="175">
        <f>'[2]28'!E5</f>
        <v>0</v>
      </c>
      <c r="F3" s="15">
        <f>SUM(B3:E3)</f>
        <v>84</v>
      </c>
      <c r="G3" s="174">
        <f>'[2]28'!H5</f>
        <v>34</v>
      </c>
      <c r="H3" s="175">
        <f>'[2]28'!I5</f>
        <v>0</v>
      </c>
      <c r="I3" s="175">
        <f>'[2]28'!J5</f>
        <v>0</v>
      </c>
      <c r="J3" s="175">
        <f>'[2]28'!K5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74">
        <f>'[2]28'!B6</f>
        <v>84</v>
      </c>
      <c r="C4" s="175">
        <f>'[2]28'!C6</f>
        <v>0</v>
      </c>
      <c r="D4" s="175">
        <f>'[2]28'!D6</f>
        <v>0</v>
      </c>
      <c r="E4" s="175">
        <f>'[2]28'!E6</f>
        <v>0</v>
      </c>
      <c r="F4" s="15">
        <f>SUM(B4:E4)</f>
        <v>84</v>
      </c>
      <c r="G4" s="174">
        <f>'[2]28'!H6</f>
        <v>34</v>
      </c>
      <c r="H4" s="175">
        <f>'[2]28'!I6</f>
        <v>0</v>
      </c>
      <c r="I4" s="175">
        <f>'[2]28'!J6</f>
        <v>0</v>
      </c>
      <c r="J4" s="175">
        <f>'[2]28'!K6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74">
        <f>'[2]28'!B7</f>
        <v>84</v>
      </c>
      <c r="C5" s="175">
        <f>'[2]28'!C7</f>
        <v>0</v>
      </c>
      <c r="D5" s="175">
        <f>'[2]28'!D7</f>
        <v>0</v>
      </c>
      <c r="E5" s="175">
        <f>'[2]28'!E7</f>
        <v>0</v>
      </c>
      <c r="F5" s="15">
        <f t="shared" ref="F5:F68" si="6">SUM(B5:E5)</f>
        <v>84</v>
      </c>
      <c r="G5" s="174">
        <f>'[2]28'!H7</f>
        <v>34</v>
      </c>
      <c r="H5" s="175">
        <f>'[2]28'!I7</f>
        <v>0</v>
      </c>
      <c r="I5" s="175">
        <f>'[2]28'!J7</f>
        <v>0</v>
      </c>
      <c r="J5" s="175">
        <f>'[2]28'!K7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74">
        <f>'[2]28'!B8</f>
        <v>84</v>
      </c>
      <c r="C6" s="175">
        <f>'[2]28'!C8</f>
        <v>0</v>
      </c>
      <c r="D6" s="175">
        <f>'[2]28'!D8</f>
        <v>0</v>
      </c>
      <c r="E6" s="175">
        <f>'[2]28'!E8</f>
        <v>0</v>
      </c>
      <c r="F6" s="15">
        <f t="shared" si="6"/>
        <v>84</v>
      </c>
      <c r="G6" s="174">
        <f>'[2]28'!H8</f>
        <v>34</v>
      </c>
      <c r="H6" s="175">
        <f>'[2]28'!I8</f>
        <v>0</v>
      </c>
      <c r="I6" s="175">
        <f>'[2]28'!J8</f>
        <v>0</v>
      </c>
      <c r="J6" s="175">
        <f>'[2]28'!K8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74">
        <f>'[2]28'!B9</f>
        <v>84</v>
      </c>
      <c r="C7" s="175">
        <f>'[2]28'!C9</f>
        <v>0</v>
      </c>
      <c r="D7" s="175">
        <f>'[2]28'!D9</f>
        <v>0</v>
      </c>
      <c r="E7" s="175">
        <f>'[2]28'!E9</f>
        <v>0</v>
      </c>
      <c r="F7" s="15">
        <f t="shared" si="6"/>
        <v>84</v>
      </c>
      <c r="G7" s="174">
        <f>'[2]28'!H9</f>
        <v>34</v>
      </c>
      <c r="H7" s="175">
        <f>'[2]28'!I9</f>
        <v>0</v>
      </c>
      <c r="I7" s="175">
        <f>'[2]28'!J9</f>
        <v>0</v>
      </c>
      <c r="J7" s="175">
        <f>'[2]28'!K9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74">
        <f>'[2]28'!B10</f>
        <v>84</v>
      </c>
      <c r="C8" s="175">
        <f>'[2]28'!C10</f>
        <v>0</v>
      </c>
      <c r="D8" s="175">
        <f>'[2]28'!D10</f>
        <v>0</v>
      </c>
      <c r="E8" s="175">
        <f>'[2]28'!E10</f>
        <v>0</v>
      </c>
      <c r="F8" s="15">
        <f t="shared" si="6"/>
        <v>84</v>
      </c>
      <c r="G8" s="174">
        <f>'[2]28'!H10</f>
        <v>34</v>
      </c>
      <c r="H8" s="175">
        <f>'[2]28'!I10</f>
        <v>0</v>
      </c>
      <c r="I8" s="175">
        <f>'[2]28'!J10</f>
        <v>0</v>
      </c>
      <c r="J8" s="175">
        <f>'[2]28'!K10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74">
        <f>'[2]28'!B11</f>
        <v>84</v>
      </c>
      <c r="C9" s="175">
        <f>'[2]28'!C11</f>
        <v>0</v>
      </c>
      <c r="D9" s="175">
        <f>'[2]28'!D11</f>
        <v>0</v>
      </c>
      <c r="E9" s="175">
        <f>'[2]28'!E11</f>
        <v>0</v>
      </c>
      <c r="F9" s="15">
        <f t="shared" si="6"/>
        <v>84</v>
      </c>
      <c r="G9" s="174">
        <f>'[2]28'!H11</f>
        <v>34</v>
      </c>
      <c r="H9" s="175">
        <f>'[2]28'!I11</f>
        <v>0</v>
      </c>
      <c r="I9" s="175">
        <f>'[2]28'!J11</f>
        <v>0</v>
      </c>
      <c r="J9" s="175">
        <f>'[2]28'!K11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74">
        <f>'[2]28'!B12</f>
        <v>84</v>
      </c>
      <c r="C10" s="175">
        <f>'[2]28'!C12</f>
        <v>0</v>
      </c>
      <c r="D10" s="175">
        <f>'[2]28'!D12</f>
        <v>0</v>
      </c>
      <c r="E10" s="175">
        <f>'[2]28'!E12</f>
        <v>0</v>
      </c>
      <c r="F10" s="15">
        <f t="shared" si="6"/>
        <v>84</v>
      </c>
      <c r="G10" s="174">
        <f>'[2]28'!H12</f>
        <v>34</v>
      </c>
      <c r="H10" s="175">
        <f>'[2]28'!I12</f>
        <v>0</v>
      </c>
      <c r="I10" s="175">
        <f>'[2]28'!J12</f>
        <v>0</v>
      </c>
      <c r="J10" s="175">
        <f>'[2]28'!K12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74">
        <f>'[2]28'!B13</f>
        <v>84</v>
      </c>
      <c r="C11" s="175">
        <f>'[2]28'!C13</f>
        <v>0</v>
      </c>
      <c r="D11" s="175">
        <f>'[2]28'!D13</f>
        <v>0</v>
      </c>
      <c r="E11" s="175">
        <f>'[2]28'!E13</f>
        <v>0</v>
      </c>
      <c r="F11" s="15">
        <f t="shared" si="6"/>
        <v>84</v>
      </c>
      <c r="G11" s="174">
        <f>'[2]28'!H13</f>
        <v>34</v>
      </c>
      <c r="H11" s="175">
        <f>'[2]28'!I13</f>
        <v>0</v>
      </c>
      <c r="I11" s="175">
        <f>'[2]28'!J13</f>
        <v>0</v>
      </c>
      <c r="J11" s="175">
        <f>'[2]28'!K13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74">
        <f>'[2]28'!B14</f>
        <v>84</v>
      </c>
      <c r="C12" s="175">
        <f>'[2]28'!C14</f>
        <v>0</v>
      </c>
      <c r="D12" s="175">
        <f>'[2]28'!D14</f>
        <v>0</v>
      </c>
      <c r="E12" s="175">
        <f>'[2]28'!E14</f>
        <v>0</v>
      </c>
      <c r="F12" s="15">
        <f t="shared" si="6"/>
        <v>84</v>
      </c>
      <c r="G12" s="174">
        <f>'[2]28'!H14</f>
        <v>34</v>
      </c>
      <c r="H12" s="175">
        <f>'[2]28'!I14</f>
        <v>0</v>
      </c>
      <c r="I12" s="175">
        <f>'[2]28'!J14</f>
        <v>0</v>
      </c>
      <c r="J12" s="175">
        <f>'[2]28'!K14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74">
        <f>'[2]28'!B15</f>
        <v>84</v>
      </c>
      <c r="C13" s="175">
        <f>'[2]28'!C15</f>
        <v>0</v>
      </c>
      <c r="D13" s="175">
        <f>'[2]28'!D15</f>
        <v>0</v>
      </c>
      <c r="E13" s="175">
        <f>'[2]28'!E15</f>
        <v>0</v>
      </c>
      <c r="F13" s="15">
        <f t="shared" si="6"/>
        <v>84</v>
      </c>
      <c r="G13" s="174">
        <f>'[2]28'!H15</f>
        <v>34</v>
      </c>
      <c r="H13" s="175">
        <f>'[2]28'!I15</f>
        <v>0</v>
      </c>
      <c r="I13" s="175">
        <f>'[2]28'!J15</f>
        <v>0</v>
      </c>
      <c r="J13" s="175">
        <f>'[2]28'!K15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74">
        <f>'[2]28'!B16</f>
        <v>84</v>
      </c>
      <c r="C14" s="175">
        <f>'[2]28'!C16</f>
        <v>0</v>
      </c>
      <c r="D14" s="175">
        <f>'[2]28'!D16</f>
        <v>0</v>
      </c>
      <c r="E14" s="175">
        <f>'[2]28'!E16</f>
        <v>0</v>
      </c>
      <c r="F14" s="15">
        <f t="shared" si="6"/>
        <v>84</v>
      </c>
      <c r="G14" s="174">
        <f>'[2]28'!H16</f>
        <v>34</v>
      </c>
      <c r="H14" s="175">
        <f>'[2]28'!I16</f>
        <v>0</v>
      </c>
      <c r="I14" s="175">
        <f>'[2]28'!J16</f>
        <v>0</v>
      </c>
      <c r="J14" s="175">
        <f>'[2]28'!K16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74">
        <f>'[2]28'!B17</f>
        <v>84</v>
      </c>
      <c r="C15" s="175">
        <f>'[2]28'!C17</f>
        <v>0</v>
      </c>
      <c r="D15" s="175">
        <f>'[2]28'!D17</f>
        <v>0</v>
      </c>
      <c r="E15" s="175">
        <f>'[2]28'!E17</f>
        <v>0</v>
      </c>
      <c r="F15" s="15">
        <f t="shared" si="6"/>
        <v>84</v>
      </c>
      <c r="G15" s="174">
        <f>'[2]28'!H17</f>
        <v>34</v>
      </c>
      <c r="H15" s="175">
        <f>'[2]28'!I17</f>
        <v>0</v>
      </c>
      <c r="I15" s="175">
        <f>'[2]28'!J17</f>
        <v>0</v>
      </c>
      <c r="J15" s="175">
        <f>'[2]28'!K17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74">
        <f>'[2]28'!B18</f>
        <v>84</v>
      </c>
      <c r="C16" s="175">
        <f>'[2]28'!C18</f>
        <v>0</v>
      </c>
      <c r="D16" s="175">
        <f>'[2]28'!D18</f>
        <v>0</v>
      </c>
      <c r="E16" s="175">
        <f>'[2]28'!E18</f>
        <v>0</v>
      </c>
      <c r="F16" s="15">
        <f t="shared" si="6"/>
        <v>84</v>
      </c>
      <c r="G16" s="174">
        <f>'[2]28'!H18</f>
        <v>35</v>
      </c>
      <c r="H16" s="175">
        <f>'[2]28'!I18</f>
        <v>0</v>
      </c>
      <c r="I16" s="175">
        <f>'[2]28'!J18</f>
        <v>0</v>
      </c>
      <c r="J16" s="175">
        <f>'[2]28'!K18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74">
        <f>'[2]28'!B19</f>
        <v>84</v>
      </c>
      <c r="C17" s="175">
        <f>'[2]28'!C19</f>
        <v>0</v>
      </c>
      <c r="D17" s="175">
        <f>'[2]28'!D19</f>
        <v>0</v>
      </c>
      <c r="E17" s="175">
        <f>'[2]28'!E19</f>
        <v>0</v>
      </c>
      <c r="F17" s="15">
        <f t="shared" si="6"/>
        <v>84</v>
      </c>
      <c r="G17" s="174">
        <f>'[2]28'!H19</f>
        <v>35</v>
      </c>
      <c r="H17" s="175">
        <f>'[2]28'!I19</f>
        <v>0</v>
      </c>
      <c r="I17" s="175">
        <f>'[2]28'!J19</f>
        <v>0</v>
      </c>
      <c r="J17" s="175">
        <f>'[2]28'!K19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74">
        <f>'[2]28'!B20</f>
        <v>84</v>
      </c>
      <c r="C18" s="175">
        <f>'[2]28'!C20</f>
        <v>0</v>
      </c>
      <c r="D18" s="175">
        <f>'[2]28'!D20</f>
        <v>0</v>
      </c>
      <c r="E18" s="175">
        <f>'[2]28'!E20</f>
        <v>0</v>
      </c>
      <c r="F18" s="15">
        <f t="shared" si="6"/>
        <v>84</v>
      </c>
      <c r="G18" s="174">
        <f>'[2]28'!H20</f>
        <v>35</v>
      </c>
      <c r="H18" s="175">
        <f>'[2]28'!I20</f>
        <v>0</v>
      </c>
      <c r="I18" s="175">
        <f>'[2]28'!J20</f>
        <v>0</v>
      </c>
      <c r="J18" s="175">
        <f>'[2]28'!K20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74">
        <f>'[2]28'!B21</f>
        <v>84</v>
      </c>
      <c r="C19" s="175">
        <f>'[2]28'!C21</f>
        <v>0</v>
      </c>
      <c r="D19" s="175">
        <f>'[2]28'!D21</f>
        <v>0</v>
      </c>
      <c r="E19" s="175">
        <f>'[2]28'!E21</f>
        <v>0</v>
      </c>
      <c r="F19" s="15">
        <f t="shared" si="6"/>
        <v>84</v>
      </c>
      <c r="G19" s="174">
        <f>'[2]28'!H21</f>
        <v>35</v>
      </c>
      <c r="H19" s="175">
        <f>'[2]28'!I21</f>
        <v>0</v>
      </c>
      <c r="I19" s="175">
        <f>'[2]28'!J21</f>
        <v>0</v>
      </c>
      <c r="J19" s="175">
        <f>'[2]28'!K21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74">
        <f>'[2]28'!B22</f>
        <v>84</v>
      </c>
      <c r="C20" s="175">
        <f>'[2]28'!C22</f>
        <v>0</v>
      </c>
      <c r="D20" s="175">
        <f>'[2]28'!D22</f>
        <v>0</v>
      </c>
      <c r="E20" s="175">
        <f>'[2]28'!E22</f>
        <v>0</v>
      </c>
      <c r="F20" s="15">
        <f t="shared" si="6"/>
        <v>84</v>
      </c>
      <c r="G20" s="174">
        <f>'[2]28'!H22</f>
        <v>35</v>
      </c>
      <c r="H20" s="175">
        <f>'[2]28'!I22</f>
        <v>0</v>
      </c>
      <c r="I20" s="175">
        <f>'[2]28'!J22</f>
        <v>0</v>
      </c>
      <c r="J20" s="175">
        <f>'[2]28'!K22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74">
        <f>'[2]28'!B23</f>
        <v>84</v>
      </c>
      <c r="C21" s="175">
        <f>'[2]28'!C23</f>
        <v>0</v>
      </c>
      <c r="D21" s="175">
        <f>'[2]28'!D23</f>
        <v>0</v>
      </c>
      <c r="E21" s="175">
        <f>'[2]28'!E23</f>
        <v>0</v>
      </c>
      <c r="F21" s="15">
        <f t="shared" si="6"/>
        <v>84</v>
      </c>
      <c r="G21" s="174">
        <f>'[2]28'!H23</f>
        <v>35</v>
      </c>
      <c r="H21" s="175">
        <f>'[2]28'!I23</f>
        <v>0</v>
      </c>
      <c r="I21" s="175">
        <f>'[2]28'!J23</f>
        <v>0</v>
      </c>
      <c r="J21" s="175">
        <f>'[2]28'!K23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74">
        <f>'[2]28'!B24</f>
        <v>84</v>
      </c>
      <c r="C22" s="175">
        <f>'[2]28'!C24</f>
        <v>0</v>
      </c>
      <c r="D22" s="175">
        <f>'[2]28'!D24</f>
        <v>0</v>
      </c>
      <c r="E22" s="175">
        <f>'[2]28'!E24</f>
        <v>0</v>
      </c>
      <c r="F22" s="15">
        <f t="shared" si="6"/>
        <v>84</v>
      </c>
      <c r="G22" s="174">
        <f>'[2]28'!H24</f>
        <v>35</v>
      </c>
      <c r="H22" s="175">
        <f>'[2]28'!I24</f>
        <v>0</v>
      </c>
      <c r="I22" s="175">
        <f>'[2]28'!J24</f>
        <v>0</v>
      </c>
      <c r="J22" s="175">
        <f>'[2]28'!K24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74">
        <f>'[2]28'!B25</f>
        <v>84</v>
      </c>
      <c r="C23" s="175">
        <f>'[2]28'!C25</f>
        <v>0</v>
      </c>
      <c r="D23" s="175">
        <f>'[2]28'!D25</f>
        <v>0</v>
      </c>
      <c r="E23" s="175">
        <f>'[2]28'!E25</f>
        <v>0</v>
      </c>
      <c r="F23" s="15">
        <f t="shared" si="6"/>
        <v>84</v>
      </c>
      <c r="G23" s="174">
        <f>'[2]28'!H25</f>
        <v>35</v>
      </c>
      <c r="H23" s="175">
        <f>'[2]28'!I25</f>
        <v>0</v>
      </c>
      <c r="I23" s="175">
        <f>'[2]28'!J25</f>
        <v>0</v>
      </c>
      <c r="J23" s="175">
        <f>'[2]28'!K25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74">
        <f>'[2]28'!B26</f>
        <v>84</v>
      </c>
      <c r="C24" s="175">
        <f>'[2]28'!C26</f>
        <v>0</v>
      </c>
      <c r="D24" s="175">
        <f>'[2]28'!D26</f>
        <v>0</v>
      </c>
      <c r="E24" s="175">
        <f>'[2]28'!E26</f>
        <v>0</v>
      </c>
      <c r="F24" s="15">
        <f t="shared" si="6"/>
        <v>84</v>
      </c>
      <c r="G24" s="174">
        <f>'[2]28'!H26</f>
        <v>35</v>
      </c>
      <c r="H24" s="175">
        <f>'[2]28'!I26</f>
        <v>0</v>
      </c>
      <c r="I24" s="175">
        <f>'[2]28'!J26</f>
        <v>0</v>
      </c>
      <c r="J24" s="175">
        <f>'[2]28'!K26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74">
        <f>'[2]28'!B27</f>
        <v>84</v>
      </c>
      <c r="C25" s="175">
        <f>'[2]28'!C27</f>
        <v>0</v>
      </c>
      <c r="D25" s="175">
        <f>'[2]28'!D27</f>
        <v>0</v>
      </c>
      <c r="E25" s="175">
        <f>'[2]28'!E27</f>
        <v>0</v>
      </c>
      <c r="F25" s="15">
        <f t="shared" si="6"/>
        <v>84</v>
      </c>
      <c r="G25" s="174">
        <f>'[2]28'!H27</f>
        <v>35</v>
      </c>
      <c r="H25" s="175">
        <f>'[2]28'!I27</f>
        <v>0</v>
      </c>
      <c r="I25" s="175">
        <f>'[2]28'!J27</f>
        <v>0</v>
      </c>
      <c r="J25" s="175">
        <f>'[2]28'!K27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74">
        <f>'[2]28'!B28</f>
        <v>84</v>
      </c>
      <c r="C26" s="175">
        <f>'[2]28'!C28</f>
        <v>0</v>
      </c>
      <c r="D26" s="175">
        <f>'[2]28'!D28</f>
        <v>0</v>
      </c>
      <c r="E26" s="175">
        <f>'[2]28'!E28</f>
        <v>0</v>
      </c>
      <c r="F26" s="15">
        <f t="shared" si="6"/>
        <v>84</v>
      </c>
      <c r="G26" s="174">
        <f>'[2]28'!H28</f>
        <v>35</v>
      </c>
      <c r="H26" s="175">
        <f>'[2]28'!I28</f>
        <v>0</v>
      </c>
      <c r="I26" s="175">
        <f>'[2]28'!J28</f>
        <v>0</v>
      </c>
      <c r="J26" s="175">
        <f>'[2]28'!K28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74">
        <f>'[2]28'!B29</f>
        <v>84</v>
      </c>
      <c r="C27" s="175">
        <f>'[2]28'!C29</f>
        <v>0</v>
      </c>
      <c r="D27" s="175">
        <f>'[2]28'!D29</f>
        <v>0</v>
      </c>
      <c r="E27" s="175">
        <f>'[2]28'!E29</f>
        <v>0</v>
      </c>
      <c r="F27" s="15">
        <f t="shared" si="6"/>
        <v>84</v>
      </c>
      <c r="G27" s="174">
        <f>'[2]28'!H29</f>
        <v>35</v>
      </c>
      <c r="H27" s="175">
        <f>'[2]28'!I29</f>
        <v>0</v>
      </c>
      <c r="I27" s="175">
        <f>'[2]28'!J29</f>
        <v>0</v>
      </c>
      <c r="J27" s="175">
        <f>'[2]28'!K29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74">
        <f>'[2]28'!B30</f>
        <v>84</v>
      </c>
      <c r="C28" s="175">
        <f>'[2]28'!C30</f>
        <v>0</v>
      </c>
      <c r="D28" s="175">
        <f>'[2]28'!D30</f>
        <v>0</v>
      </c>
      <c r="E28" s="175">
        <f>'[2]28'!E30</f>
        <v>0</v>
      </c>
      <c r="F28" s="15">
        <f t="shared" si="6"/>
        <v>84</v>
      </c>
      <c r="G28" s="174">
        <f>'[2]28'!H30</f>
        <v>35</v>
      </c>
      <c r="H28" s="175">
        <f>'[2]28'!I30</f>
        <v>0</v>
      </c>
      <c r="I28" s="175">
        <f>'[2]28'!J30</f>
        <v>0</v>
      </c>
      <c r="J28" s="175">
        <f>'[2]28'!K30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74">
        <f>'[2]28'!B31</f>
        <v>84</v>
      </c>
      <c r="C29" s="175">
        <f>'[2]28'!C31</f>
        <v>0</v>
      </c>
      <c r="D29" s="175">
        <f>'[2]28'!D31</f>
        <v>0</v>
      </c>
      <c r="E29" s="175">
        <f>'[2]28'!E31</f>
        <v>0</v>
      </c>
      <c r="F29" s="15">
        <f t="shared" si="6"/>
        <v>84</v>
      </c>
      <c r="G29" s="174">
        <f>'[2]28'!H31</f>
        <v>35</v>
      </c>
      <c r="H29" s="175">
        <f>'[2]28'!I31</f>
        <v>0</v>
      </c>
      <c r="I29" s="175">
        <f>'[2]28'!J31</f>
        <v>0</v>
      </c>
      <c r="J29" s="175">
        <f>'[2]28'!K31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74">
        <f>'[2]28'!B32</f>
        <v>84</v>
      </c>
      <c r="C30" s="175">
        <f>'[2]28'!C32</f>
        <v>0</v>
      </c>
      <c r="D30" s="175">
        <f>'[2]28'!D32</f>
        <v>0</v>
      </c>
      <c r="E30" s="175">
        <f>'[2]28'!E32</f>
        <v>0</v>
      </c>
      <c r="F30" s="15">
        <f t="shared" si="6"/>
        <v>84</v>
      </c>
      <c r="G30" s="174">
        <f>'[2]28'!H32</f>
        <v>35</v>
      </c>
      <c r="H30" s="175">
        <f>'[2]28'!I32</f>
        <v>0</v>
      </c>
      <c r="I30" s="175">
        <f>'[2]28'!J32</f>
        <v>0</v>
      </c>
      <c r="J30" s="175">
        <f>'[2]28'!K32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74">
        <f>'[2]28'!B33</f>
        <v>84</v>
      </c>
      <c r="C31" s="175">
        <f>'[2]28'!C33</f>
        <v>0</v>
      </c>
      <c r="D31" s="175">
        <f>'[2]28'!D33</f>
        <v>0</v>
      </c>
      <c r="E31" s="175">
        <f>'[2]28'!E33</f>
        <v>0</v>
      </c>
      <c r="F31" s="15">
        <f t="shared" si="6"/>
        <v>84</v>
      </c>
      <c r="G31" s="174">
        <f>'[2]28'!H33</f>
        <v>35</v>
      </c>
      <c r="H31" s="175">
        <f>'[2]28'!I33</f>
        <v>0</v>
      </c>
      <c r="I31" s="175">
        <f>'[2]28'!J33</f>
        <v>0</v>
      </c>
      <c r="J31" s="175">
        <f>'[2]28'!K33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74">
        <f>'[2]28'!B34</f>
        <v>84</v>
      </c>
      <c r="C32" s="175">
        <f>'[2]28'!C34</f>
        <v>0</v>
      </c>
      <c r="D32" s="175">
        <f>'[2]28'!D34</f>
        <v>0</v>
      </c>
      <c r="E32" s="175">
        <f>'[2]28'!E34</f>
        <v>0</v>
      </c>
      <c r="F32" s="15">
        <f t="shared" si="6"/>
        <v>84</v>
      </c>
      <c r="G32" s="174">
        <f>'[2]28'!H34</f>
        <v>34</v>
      </c>
      <c r="H32" s="175">
        <f>'[2]28'!I34</f>
        <v>0</v>
      </c>
      <c r="I32" s="175">
        <f>'[2]28'!J34</f>
        <v>0</v>
      </c>
      <c r="J32" s="175">
        <f>'[2]28'!K34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74">
        <f>'[2]28'!B35</f>
        <v>84</v>
      </c>
      <c r="C33" s="175">
        <f>'[2]28'!C35</f>
        <v>0</v>
      </c>
      <c r="D33" s="175">
        <f>'[2]28'!D35</f>
        <v>0</v>
      </c>
      <c r="E33" s="175">
        <f>'[2]28'!E35</f>
        <v>0</v>
      </c>
      <c r="F33" s="15">
        <f t="shared" si="6"/>
        <v>84</v>
      </c>
      <c r="G33" s="174">
        <f>'[2]28'!H35</f>
        <v>34</v>
      </c>
      <c r="H33" s="175">
        <f>'[2]28'!I35</f>
        <v>0</v>
      </c>
      <c r="I33" s="175">
        <f>'[2]28'!J35</f>
        <v>0</v>
      </c>
      <c r="J33" s="175">
        <f>'[2]28'!K35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74">
        <f>'[2]28'!B36</f>
        <v>84</v>
      </c>
      <c r="C34" s="175">
        <f>'[2]28'!C36</f>
        <v>0</v>
      </c>
      <c r="D34" s="175">
        <f>'[2]28'!D36</f>
        <v>0</v>
      </c>
      <c r="E34" s="175">
        <f>'[2]28'!E36</f>
        <v>0</v>
      </c>
      <c r="F34" s="15">
        <f t="shared" si="6"/>
        <v>84</v>
      </c>
      <c r="G34" s="174">
        <f>'[2]28'!H36</f>
        <v>34</v>
      </c>
      <c r="H34" s="175">
        <f>'[2]28'!I36</f>
        <v>0</v>
      </c>
      <c r="I34" s="175">
        <f>'[2]28'!J36</f>
        <v>0</v>
      </c>
      <c r="J34" s="175">
        <f>'[2]28'!K36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74">
        <f>'[2]28'!B37</f>
        <v>84</v>
      </c>
      <c r="C35" s="175">
        <f>'[2]28'!C37</f>
        <v>0</v>
      </c>
      <c r="D35" s="175">
        <f>'[2]28'!D37</f>
        <v>0</v>
      </c>
      <c r="E35" s="175">
        <f>'[2]28'!E37</f>
        <v>0</v>
      </c>
      <c r="F35" s="15">
        <f t="shared" si="6"/>
        <v>84</v>
      </c>
      <c r="G35" s="174">
        <f>'[2]28'!H37</f>
        <v>34</v>
      </c>
      <c r="H35" s="175">
        <f>'[2]28'!I37</f>
        <v>0</v>
      </c>
      <c r="I35" s="175">
        <f>'[2]28'!J37</f>
        <v>0</v>
      </c>
      <c r="J35" s="175">
        <f>'[2]28'!K37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74">
        <f>'[2]28'!B38</f>
        <v>84</v>
      </c>
      <c r="C36" s="175">
        <f>'[2]28'!C38</f>
        <v>0</v>
      </c>
      <c r="D36" s="175">
        <f>'[2]28'!D38</f>
        <v>0</v>
      </c>
      <c r="E36" s="175">
        <f>'[2]28'!E38</f>
        <v>0</v>
      </c>
      <c r="F36" s="15">
        <f t="shared" si="6"/>
        <v>84</v>
      </c>
      <c r="G36" s="174">
        <f>'[2]28'!H38</f>
        <v>34</v>
      </c>
      <c r="H36" s="175">
        <f>'[2]28'!I38</f>
        <v>0</v>
      </c>
      <c r="I36" s="175">
        <f>'[2]28'!J38</f>
        <v>0</v>
      </c>
      <c r="J36" s="175">
        <f>'[2]28'!K38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74">
        <f>'[2]28'!B39</f>
        <v>84</v>
      </c>
      <c r="C37" s="175">
        <f>'[2]28'!C39</f>
        <v>0</v>
      </c>
      <c r="D37" s="175">
        <f>'[2]28'!D39</f>
        <v>0</v>
      </c>
      <c r="E37" s="175">
        <f>'[2]28'!E39</f>
        <v>0</v>
      </c>
      <c r="F37" s="15">
        <f t="shared" si="6"/>
        <v>84</v>
      </c>
      <c r="G37" s="174">
        <f>'[2]28'!H39</f>
        <v>34</v>
      </c>
      <c r="H37" s="175">
        <f>'[2]28'!I39</f>
        <v>0</v>
      </c>
      <c r="I37" s="175">
        <f>'[2]28'!J39</f>
        <v>0</v>
      </c>
      <c r="J37" s="175">
        <f>'[2]28'!K39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74">
        <f>'[2]28'!B40</f>
        <v>84</v>
      </c>
      <c r="C38" s="175">
        <f>'[2]28'!C40</f>
        <v>0</v>
      </c>
      <c r="D38" s="175">
        <f>'[2]28'!D40</f>
        <v>0</v>
      </c>
      <c r="E38" s="175">
        <f>'[2]28'!E40</f>
        <v>0</v>
      </c>
      <c r="F38" s="15">
        <f t="shared" si="6"/>
        <v>84</v>
      </c>
      <c r="G38" s="174">
        <f>'[2]28'!H40</f>
        <v>34</v>
      </c>
      <c r="H38" s="175">
        <f>'[2]28'!I40</f>
        <v>0</v>
      </c>
      <c r="I38" s="175">
        <f>'[2]28'!J40</f>
        <v>0</v>
      </c>
      <c r="J38" s="175">
        <f>'[2]28'!K40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74">
        <f>'[2]28'!B41</f>
        <v>84</v>
      </c>
      <c r="C39" s="175">
        <f>'[2]28'!C41</f>
        <v>0</v>
      </c>
      <c r="D39" s="175">
        <f>'[2]28'!D41</f>
        <v>0</v>
      </c>
      <c r="E39" s="175">
        <f>'[2]28'!E41</f>
        <v>0</v>
      </c>
      <c r="F39" s="15">
        <f t="shared" si="6"/>
        <v>84</v>
      </c>
      <c r="G39" s="174">
        <f>'[2]28'!H41</f>
        <v>34</v>
      </c>
      <c r="H39" s="175">
        <f>'[2]28'!I41</f>
        <v>0</v>
      </c>
      <c r="I39" s="175">
        <f>'[2]28'!J41</f>
        <v>0</v>
      </c>
      <c r="J39" s="175">
        <f>'[2]28'!K41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74">
        <f>'[2]28'!B42</f>
        <v>84</v>
      </c>
      <c r="C40" s="175">
        <f>'[2]28'!C42</f>
        <v>0</v>
      </c>
      <c r="D40" s="175">
        <f>'[2]28'!D42</f>
        <v>0</v>
      </c>
      <c r="E40" s="175">
        <f>'[2]28'!E42</f>
        <v>0</v>
      </c>
      <c r="F40" s="15">
        <f t="shared" si="6"/>
        <v>84</v>
      </c>
      <c r="G40" s="174">
        <f>'[2]28'!H42</f>
        <v>34</v>
      </c>
      <c r="H40" s="175">
        <f>'[2]28'!I42</f>
        <v>0</v>
      </c>
      <c r="I40" s="175">
        <f>'[2]28'!J42</f>
        <v>0</v>
      </c>
      <c r="J40" s="175">
        <f>'[2]28'!K42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74">
        <f>'[2]28'!B43</f>
        <v>84</v>
      </c>
      <c r="C41" s="175">
        <f>'[2]28'!C43</f>
        <v>0</v>
      </c>
      <c r="D41" s="175">
        <f>'[2]28'!D43</f>
        <v>0</v>
      </c>
      <c r="E41" s="175">
        <f>'[2]28'!E43</f>
        <v>0</v>
      </c>
      <c r="F41" s="15">
        <f t="shared" si="6"/>
        <v>84</v>
      </c>
      <c r="G41" s="174">
        <f>'[2]28'!H43</f>
        <v>34</v>
      </c>
      <c r="H41" s="175">
        <f>'[2]28'!I43</f>
        <v>0</v>
      </c>
      <c r="I41" s="175">
        <f>'[2]28'!J43</f>
        <v>0</v>
      </c>
      <c r="J41" s="175">
        <f>'[2]28'!K43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74">
        <f>'[2]28'!B44</f>
        <v>84</v>
      </c>
      <c r="C42" s="175">
        <f>'[2]28'!C44</f>
        <v>0</v>
      </c>
      <c r="D42" s="175">
        <f>'[2]28'!D44</f>
        <v>0</v>
      </c>
      <c r="E42" s="175">
        <f>'[2]28'!E44</f>
        <v>0</v>
      </c>
      <c r="F42" s="15">
        <f t="shared" si="6"/>
        <v>84</v>
      </c>
      <c r="G42" s="174">
        <f>'[2]28'!H44</f>
        <v>34</v>
      </c>
      <c r="H42" s="175">
        <f>'[2]28'!I44</f>
        <v>0</v>
      </c>
      <c r="I42" s="175">
        <f>'[2]28'!J44</f>
        <v>0</v>
      </c>
      <c r="J42" s="175">
        <f>'[2]28'!K44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74">
        <f>'[2]28'!B45</f>
        <v>84</v>
      </c>
      <c r="C43" s="175">
        <f>'[2]28'!C45</f>
        <v>0</v>
      </c>
      <c r="D43" s="175">
        <f>'[2]28'!D45</f>
        <v>0</v>
      </c>
      <c r="E43" s="175">
        <f>'[2]28'!E45</f>
        <v>0</v>
      </c>
      <c r="F43" s="15">
        <f t="shared" si="6"/>
        <v>84</v>
      </c>
      <c r="G43" s="174">
        <f>'[2]28'!H45</f>
        <v>33</v>
      </c>
      <c r="H43" s="175">
        <f>'[2]28'!I45</f>
        <v>0</v>
      </c>
      <c r="I43" s="175">
        <f>'[2]28'!J45</f>
        <v>0</v>
      </c>
      <c r="J43" s="175">
        <f>'[2]28'!K45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74">
        <f>'[2]28'!B46</f>
        <v>84</v>
      </c>
      <c r="C44" s="175">
        <f>'[2]28'!C46</f>
        <v>0</v>
      </c>
      <c r="D44" s="175">
        <f>'[2]28'!D46</f>
        <v>0</v>
      </c>
      <c r="E44" s="175">
        <f>'[2]28'!E46</f>
        <v>0</v>
      </c>
      <c r="F44" s="15">
        <f t="shared" si="6"/>
        <v>84</v>
      </c>
      <c r="G44" s="174">
        <f>'[2]28'!H46</f>
        <v>33</v>
      </c>
      <c r="H44" s="175">
        <f>'[2]28'!I46</f>
        <v>0</v>
      </c>
      <c r="I44" s="175">
        <f>'[2]28'!J46</f>
        <v>0</v>
      </c>
      <c r="J44" s="175">
        <f>'[2]28'!K46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74">
        <f>'[2]28'!B47</f>
        <v>84</v>
      </c>
      <c r="C45" s="175">
        <f>'[2]28'!C47</f>
        <v>0</v>
      </c>
      <c r="D45" s="175">
        <f>'[2]28'!D47</f>
        <v>0</v>
      </c>
      <c r="E45" s="175">
        <f>'[2]28'!E47</f>
        <v>0</v>
      </c>
      <c r="F45" s="15">
        <f t="shared" si="6"/>
        <v>84</v>
      </c>
      <c r="G45" s="174">
        <f>'[2]28'!H47</f>
        <v>33</v>
      </c>
      <c r="H45" s="175">
        <f>'[2]28'!I47</f>
        <v>0</v>
      </c>
      <c r="I45" s="175">
        <f>'[2]28'!J47</f>
        <v>0</v>
      </c>
      <c r="J45" s="175">
        <f>'[2]28'!K47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74">
        <f>'[2]28'!B48</f>
        <v>84</v>
      </c>
      <c r="C46" s="175">
        <f>'[2]28'!C48</f>
        <v>0</v>
      </c>
      <c r="D46" s="175">
        <f>'[2]28'!D48</f>
        <v>0</v>
      </c>
      <c r="E46" s="175">
        <f>'[2]28'!E48</f>
        <v>0</v>
      </c>
      <c r="F46" s="15">
        <f t="shared" si="6"/>
        <v>84</v>
      </c>
      <c r="G46" s="174">
        <f>'[2]28'!H48</f>
        <v>33</v>
      </c>
      <c r="H46" s="175">
        <f>'[2]28'!I48</f>
        <v>0</v>
      </c>
      <c r="I46" s="175">
        <f>'[2]28'!J48</f>
        <v>0</v>
      </c>
      <c r="J46" s="175">
        <f>'[2]28'!K48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74">
        <f>'[2]28'!B49</f>
        <v>84</v>
      </c>
      <c r="C47" s="175">
        <f>'[2]28'!C49</f>
        <v>0</v>
      </c>
      <c r="D47" s="175">
        <f>'[2]28'!D49</f>
        <v>0</v>
      </c>
      <c r="E47" s="175">
        <f>'[2]28'!E49</f>
        <v>0</v>
      </c>
      <c r="F47" s="15">
        <f t="shared" si="6"/>
        <v>84</v>
      </c>
      <c r="G47" s="174">
        <f>'[2]28'!H49</f>
        <v>33</v>
      </c>
      <c r="H47" s="175">
        <f>'[2]28'!I49</f>
        <v>0</v>
      </c>
      <c r="I47" s="175">
        <f>'[2]28'!J49</f>
        <v>0</v>
      </c>
      <c r="J47" s="175">
        <f>'[2]28'!K49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74">
        <f>'[2]28'!B50</f>
        <v>84</v>
      </c>
      <c r="C48" s="175">
        <f>'[2]28'!C50</f>
        <v>0</v>
      </c>
      <c r="D48" s="175">
        <f>'[2]28'!D50</f>
        <v>0</v>
      </c>
      <c r="E48" s="175">
        <f>'[2]28'!E50</f>
        <v>0</v>
      </c>
      <c r="F48" s="15">
        <f t="shared" si="6"/>
        <v>84</v>
      </c>
      <c r="G48" s="174">
        <f>'[2]28'!H50</f>
        <v>33</v>
      </c>
      <c r="H48" s="175">
        <f>'[2]28'!I50</f>
        <v>0</v>
      </c>
      <c r="I48" s="175">
        <f>'[2]28'!J50</f>
        <v>0</v>
      </c>
      <c r="J48" s="175">
        <f>'[2]28'!K50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74">
        <f>'[2]28'!B51</f>
        <v>84</v>
      </c>
      <c r="C49" s="175">
        <f>'[2]28'!C51</f>
        <v>0</v>
      </c>
      <c r="D49" s="175">
        <f>'[2]28'!D51</f>
        <v>0</v>
      </c>
      <c r="E49" s="175">
        <f>'[2]28'!E51</f>
        <v>0</v>
      </c>
      <c r="F49" s="15">
        <f t="shared" si="6"/>
        <v>84</v>
      </c>
      <c r="G49" s="174">
        <f>'[2]28'!H51</f>
        <v>33</v>
      </c>
      <c r="H49" s="175">
        <f>'[2]28'!I51</f>
        <v>0</v>
      </c>
      <c r="I49" s="175">
        <f>'[2]28'!J51</f>
        <v>0</v>
      </c>
      <c r="J49" s="175">
        <f>'[2]28'!K51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74">
        <f>'[2]28'!B52</f>
        <v>84</v>
      </c>
      <c r="C50" s="175">
        <f>'[2]28'!C52</f>
        <v>0</v>
      </c>
      <c r="D50" s="175">
        <f>'[2]28'!D52</f>
        <v>0</v>
      </c>
      <c r="E50" s="175">
        <f>'[2]28'!E52</f>
        <v>0</v>
      </c>
      <c r="F50" s="15">
        <f t="shared" si="6"/>
        <v>84</v>
      </c>
      <c r="G50" s="174">
        <f>'[2]28'!H52</f>
        <v>33</v>
      </c>
      <c r="H50" s="175">
        <f>'[2]28'!I52</f>
        <v>0</v>
      </c>
      <c r="I50" s="175">
        <f>'[2]28'!J52</f>
        <v>0</v>
      </c>
      <c r="J50" s="175">
        <f>'[2]28'!K52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74">
        <f>'[2]28'!B53</f>
        <v>84</v>
      </c>
      <c r="C51" s="175">
        <f>'[2]28'!C53</f>
        <v>0</v>
      </c>
      <c r="D51" s="175">
        <f>'[2]28'!D53</f>
        <v>0</v>
      </c>
      <c r="E51" s="175">
        <f>'[2]28'!E53</f>
        <v>0</v>
      </c>
      <c r="F51" s="15">
        <f t="shared" si="6"/>
        <v>84</v>
      </c>
      <c r="G51" s="174">
        <f>'[2]28'!H53</f>
        <v>32</v>
      </c>
      <c r="H51" s="175">
        <f>'[2]28'!I53</f>
        <v>0</v>
      </c>
      <c r="I51" s="175">
        <f>'[2]28'!J53</f>
        <v>0</v>
      </c>
      <c r="J51" s="175">
        <f>'[2]28'!K53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74">
        <f>'[2]28'!B54</f>
        <v>84</v>
      </c>
      <c r="C52" s="175">
        <f>'[2]28'!C54</f>
        <v>0</v>
      </c>
      <c r="D52" s="175">
        <f>'[2]28'!D54</f>
        <v>0</v>
      </c>
      <c r="E52" s="175">
        <f>'[2]28'!E54</f>
        <v>0</v>
      </c>
      <c r="F52" s="15">
        <f t="shared" si="6"/>
        <v>84</v>
      </c>
      <c r="G52" s="174">
        <f>'[2]28'!H54</f>
        <v>32</v>
      </c>
      <c r="H52" s="175">
        <f>'[2]28'!I54</f>
        <v>0</v>
      </c>
      <c r="I52" s="175">
        <f>'[2]28'!J54</f>
        <v>0</v>
      </c>
      <c r="J52" s="175">
        <f>'[2]28'!K54</f>
        <v>0</v>
      </c>
      <c r="K52" s="15">
        <f t="shared" si="3"/>
        <v>32</v>
      </c>
      <c r="L52" s="18">
        <f>frq!C52</f>
        <v>1</v>
      </c>
      <c r="M52" s="125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74">
        <f>'[2]28'!B55</f>
        <v>84</v>
      </c>
      <c r="C53" s="175">
        <f>'[2]28'!C55</f>
        <v>0</v>
      </c>
      <c r="D53" s="175">
        <f>'[2]28'!D55</f>
        <v>0</v>
      </c>
      <c r="E53" s="175">
        <f>'[2]28'!E55</f>
        <v>0</v>
      </c>
      <c r="F53" s="15">
        <f t="shared" si="6"/>
        <v>84</v>
      </c>
      <c r="G53" s="174">
        <f>'[2]28'!H55</f>
        <v>32</v>
      </c>
      <c r="H53" s="175">
        <f>'[2]28'!I55</f>
        <v>0</v>
      </c>
      <c r="I53" s="175">
        <f>'[2]28'!J55</f>
        <v>0</v>
      </c>
      <c r="J53" s="175">
        <f>'[2]28'!K55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74">
        <f>'[2]28'!B56</f>
        <v>84</v>
      </c>
      <c r="C54" s="175">
        <f>'[2]28'!C56</f>
        <v>0</v>
      </c>
      <c r="D54" s="175">
        <f>'[2]28'!D56</f>
        <v>0</v>
      </c>
      <c r="E54" s="175">
        <f>'[2]28'!E56</f>
        <v>0</v>
      </c>
      <c r="F54" s="15">
        <f t="shared" si="6"/>
        <v>84</v>
      </c>
      <c r="G54" s="174">
        <f>'[2]28'!H56</f>
        <v>32</v>
      </c>
      <c r="H54" s="175">
        <f>'[2]28'!I56</f>
        <v>0</v>
      </c>
      <c r="I54" s="175">
        <f>'[2]28'!J56</f>
        <v>0</v>
      </c>
      <c r="J54" s="175">
        <f>'[2]28'!K56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74">
        <f>'[2]28'!B57</f>
        <v>84</v>
      </c>
      <c r="C55" s="175">
        <f>'[2]28'!C57</f>
        <v>0</v>
      </c>
      <c r="D55" s="175">
        <f>'[2]28'!D57</f>
        <v>0</v>
      </c>
      <c r="E55" s="175">
        <f>'[2]28'!E57</f>
        <v>0</v>
      </c>
      <c r="F55" s="15">
        <f t="shared" si="6"/>
        <v>84</v>
      </c>
      <c r="G55" s="174">
        <f>'[2]28'!H57</f>
        <v>32</v>
      </c>
      <c r="H55" s="175">
        <f>'[2]28'!I57</f>
        <v>0</v>
      </c>
      <c r="I55" s="175">
        <f>'[2]28'!J57</f>
        <v>0</v>
      </c>
      <c r="J55" s="175">
        <f>'[2]28'!K57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74">
        <f>'[2]28'!B58</f>
        <v>84</v>
      </c>
      <c r="C56" s="175">
        <f>'[2]28'!C58</f>
        <v>0</v>
      </c>
      <c r="D56" s="175">
        <f>'[2]28'!D58</f>
        <v>0</v>
      </c>
      <c r="E56" s="175">
        <f>'[2]28'!E58</f>
        <v>0</v>
      </c>
      <c r="F56" s="15">
        <f t="shared" si="6"/>
        <v>84</v>
      </c>
      <c r="G56" s="174">
        <f>'[2]28'!H58</f>
        <v>32</v>
      </c>
      <c r="H56" s="175">
        <f>'[2]28'!I58</f>
        <v>0</v>
      </c>
      <c r="I56" s="175">
        <f>'[2]28'!J58</f>
        <v>0</v>
      </c>
      <c r="J56" s="175">
        <f>'[2]28'!K58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74">
        <f>'[2]28'!B59</f>
        <v>84</v>
      </c>
      <c r="C57" s="175">
        <f>'[2]28'!C59</f>
        <v>0</v>
      </c>
      <c r="D57" s="175">
        <f>'[2]28'!D59</f>
        <v>0</v>
      </c>
      <c r="E57" s="175">
        <f>'[2]28'!E59</f>
        <v>0</v>
      </c>
      <c r="F57" s="15">
        <f t="shared" si="6"/>
        <v>84</v>
      </c>
      <c r="G57" s="174">
        <f>'[2]28'!H59</f>
        <v>32</v>
      </c>
      <c r="H57" s="175">
        <f>'[2]28'!I59</f>
        <v>0</v>
      </c>
      <c r="I57" s="175">
        <f>'[2]28'!J59</f>
        <v>0</v>
      </c>
      <c r="J57" s="175">
        <f>'[2]28'!K59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74">
        <f>'[2]28'!B60</f>
        <v>84</v>
      </c>
      <c r="C58" s="175">
        <f>'[2]28'!C60</f>
        <v>0</v>
      </c>
      <c r="D58" s="175">
        <f>'[2]28'!D60</f>
        <v>0</v>
      </c>
      <c r="E58" s="175">
        <f>'[2]28'!E60</f>
        <v>0</v>
      </c>
      <c r="F58" s="15">
        <f t="shared" si="6"/>
        <v>84</v>
      </c>
      <c r="G58" s="174">
        <f>'[2]28'!H60</f>
        <v>32</v>
      </c>
      <c r="H58" s="175">
        <f>'[2]28'!I60</f>
        <v>0</v>
      </c>
      <c r="I58" s="175">
        <f>'[2]28'!J60</f>
        <v>0</v>
      </c>
      <c r="J58" s="175">
        <f>'[2]28'!K60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74">
        <f>'[2]28'!B61</f>
        <v>84</v>
      </c>
      <c r="C59" s="175">
        <f>'[2]28'!C61</f>
        <v>0</v>
      </c>
      <c r="D59" s="175">
        <f>'[2]28'!D61</f>
        <v>0</v>
      </c>
      <c r="E59" s="175">
        <f>'[2]28'!E61</f>
        <v>0</v>
      </c>
      <c r="F59" s="15">
        <f t="shared" si="6"/>
        <v>84</v>
      </c>
      <c r="G59" s="174">
        <f>'[2]28'!H61</f>
        <v>32</v>
      </c>
      <c r="H59" s="175">
        <f>'[2]28'!I61</f>
        <v>0</v>
      </c>
      <c r="I59" s="175">
        <f>'[2]28'!J61</f>
        <v>0</v>
      </c>
      <c r="J59" s="175">
        <f>'[2]28'!K61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74">
        <f>'[2]28'!B62</f>
        <v>84</v>
      </c>
      <c r="C60" s="175">
        <f>'[2]28'!C62</f>
        <v>0</v>
      </c>
      <c r="D60" s="175">
        <f>'[2]28'!D62</f>
        <v>0</v>
      </c>
      <c r="E60" s="175">
        <f>'[2]28'!E62</f>
        <v>0</v>
      </c>
      <c r="F60" s="15">
        <f t="shared" si="6"/>
        <v>84</v>
      </c>
      <c r="G60" s="174">
        <f>'[2]28'!H62</f>
        <v>32</v>
      </c>
      <c r="H60" s="175">
        <f>'[2]28'!I62</f>
        <v>0</v>
      </c>
      <c r="I60" s="175">
        <f>'[2]28'!J62</f>
        <v>0</v>
      </c>
      <c r="J60" s="175">
        <f>'[2]28'!K62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74">
        <f>'[2]28'!B63</f>
        <v>84</v>
      </c>
      <c r="C61" s="175">
        <f>'[2]28'!C63</f>
        <v>0</v>
      </c>
      <c r="D61" s="175">
        <f>'[2]28'!D63</f>
        <v>0</v>
      </c>
      <c r="E61" s="175">
        <f>'[2]28'!E63</f>
        <v>0</v>
      </c>
      <c r="F61" s="15">
        <f t="shared" si="6"/>
        <v>84</v>
      </c>
      <c r="G61" s="174">
        <f>'[2]28'!H63</f>
        <v>32</v>
      </c>
      <c r="H61" s="175">
        <f>'[2]28'!I63</f>
        <v>0</v>
      </c>
      <c r="I61" s="175">
        <f>'[2]28'!J63</f>
        <v>0</v>
      </c>
      <c r="J61" s="175">
        <f>'[2]28'!K63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74">
        <f>'[2]28'!B64</f>
        <v>84</v>
      </c>
      <c r="C62" s="175">
        <f>'[2]28'!C64</f>
        <v>0</v>
      </c>
      <c r="D62" s="175">
        <f>'[2]28'!D64</f>
        <v>0</v>
      </c>
      <c r="E62" s="175">
        <f>'[2]28'!E64</f>
        <v>0</v>
      </c>
      <c r="F62" s="15">
        <f t="shared" si="6"/>
        <v>84</v>
      </c>
      <c r="G62" s="174">
        <f>'[2]28'!H64</f>
        <v>32</v>
      </c>
      <c r="H62" s="175">
        <f>'[2]28'!I64</f>
        <v>0</v>
      </c>
      <c r="I62" s="175">
        <f>'[2]28'!J64</f>
        <v>0</v>
      </c>
      <c r="J62" s="175">
        <f>'[2]28'!K64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74">
        <f>'[2]28'!B65</f>
        <v>84</v>
      </c>
      <c r="C63" s="175">
        <f>'[2]28'!C65</f>
        <v>0</v>
      </c>
      <c r="D63" s="175">
        <f>'[2]28'!D65</f>
        <v>0</v>
      </c>
      <c r="E63" s="175">
        <f>'[2]28'!E65</f>
        <v>0</v>
      </c>
      <c r="F63" s="15">
        <f t="shared" si="6"/>
        <v>84</v>
      </c>
      <c r="G63" s="174">
        <f>'[2]28'!H65</f>
        <v>32</v>
      </c>
      <c r="H63" s="175">
        <f>'[2]28'!I65</f>
        <v>0</v>
      </c>
      <c r="I63" s="175">
        <f>'[2]28'!J65</f>
        <v>0</v>
      </c>
      <c r="J63" s="175">
        <f>'[2]28'!K65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74">
        <f>'[2]28'!B66</f>
        <v>84</v>
      </c>
      <c r="C64" s="175">
        <f>'[2]28'!C66</f>
        <v>0</v>
      </c>
      <c r="D64" s="175">
        <f>'[2]28'!D66</f>
        <v>0</v>
      </c>
      <c r="E64" s="175">
        <f>'[2]28'!E66</f>
        <v>0</v>
      </c>
      <c r="F64" s="15">
        <f t="shared" si="6"/>
        <v>84</v>
      </c>
      <c r="G64" s="174">
        <f>'[2]28'!H66</f>
        <v>32</v>
      </c>
      <c r="H64" s="175">
        <f>'[2]28'!I66</f>
        <v>0</v>
      </c>
      <c r="I64" s="175">
        <f>'[2]28'!J66</f>
        <v>0</v>
      </c>
      <c r="J64" s="175">
        <f>'[2]28'!K66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74">
        <f>'[2]28'!B67</f>
        <v>84</v>
      </c>
      <c r="C65" s="175">
        <f>'[2]28'!C67</f>
        <v>0</v>
      </c>
      <c r="D65" s="175">
        <f>'[2]28'!D67</f>
        <v>0</v>
      </c>
      <c r="E65" s="175">
        <f>'[2]28'!E67</f>
        <v>0</v>
      </c>
      <c r="F65" s="15">
        <f t="shared" si="6"/>
        <v>84</v>
      </c>
      <c r="G65" s="174">
        <f>'[2]28'!H67</f>
        <v>32</v>
      </c>
      <c r="H65" s="175">
        <f>'[2]28'!I67</f>
        <v>0</v>
      </c>
      <c r="I65" s="175">
        <f>'[2]28'!J67</f>
        <v>0</v>
      </c>
      <c r="J65" s="175">
        <f>'[2]28'!K67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74">
        <f>'[2]28'!B68</f>
        <v>84</v>
      </c>
      <c r="C66" s="175">
        <f>'[2]28'!C68</f>
        <v>0</v>
      </c>
      <c r="D66" s="175">
        <f>'[2]28'!D68</f>
        <v>0</v>
      </c>
      <c r="E66" s="175">
        <f>'[2]28'!E68</f>
        <v>0</v>
      </c>
      <c r="F66" s="15">
        <f t="shared" si="6"/>
        <v>84</v>
      </c>
      <c r="G66" s="174">
        <f>'[2]28'!H68</f>
        <v>32</v>
      </c>
      <c r="H66" s="175">
        <f>'[2]28'!I68</f>
        <v>0</v>
      </c>
      <c r="I66" s="175">
        <f>'[2]28'!J68</f>
        <v>0</v>
      </c>
      <c r="J66" s="175">
        <f>'[2]28'!K68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74">
        <f>'[2]28'!B69</f>
        <v>84</v>
      </c>
      <c r="C67" s="175">
        <f>'[2]28'!C69</f>
        <v>0</v>
      </c>
      <c r="D67" s="175">
        <f>'[2]28'!D69</f>
        <v>0</v>
      </c>
      <c r="E67" s="175">
        <f>'[2]28'!E69</f>
        <v>0</v>
      </c>
      <c r="F67" s="15">
        <f t="shared" si="6"/>
        <v>84</v>
      </c>
      <c r="G67" s="174">
        <f>'[2]28'!H69</f>
        <v>32</v>
      </c>
      <c r="H67" s="175">
        <f>'[2]28'!I69</f>
        <v>0</v>
      </c>
      <c r="I67" s="175">
        <f>'[2]28'!J69</f>
        <v>0</v>
      </c>
      <c r="J67" s="175">
        <f>'[2]28'!K69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74">
        <f>'[2]28'!B70</f>
        <v>84</v>
      </c>
      <c r="C68" s="175">
        <f>'[2]28'!C70</f>
        <v>0</v>
      </c>
      <c r="D68" s="175">
        <f>'[2]28'!D70</f>
        <v>0</v>
      </c>
      <c r="E68" s="175">
        <f>'[2]28'!E70</f>
        <v>0</v>
      </c>
      <c r="F68" s="15">
        <f t="shared" si="6"/>
        <v>84</v>
      </c>
      <c r="G68" s="174">
        <f>'[2]28'!H70</f>
        <v>32</v>
      </c>
      <c r="H68" s="175">
        <f>'[2]28'!I70</f>
        <v>0</v>
      </c>
      <c r="I68" s="175">
        <f>'[2]28'!J70</f>
        <v>0</v>
      </c>
      <c r="J68" s="175">
        <f>'[2]28'!K70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74">
        <f>'[2]28'!B71</f>
        <v>84</v>
      </c>
      <c r="C69" s="175">
        <f>'[2]28'!C71</f>
        <v>0</v>
      </c>
      <c r="D69" s="175">
        <f>'[2]28'!D71</f>
        <v>0</v>
      </c>
      <c r="E69" s="175">
        <f>'[2]28'!E71</f>
        <v>0</v>
      </c>
      <c r="F69" s="15">
        <f t="shared" ref="F69:F98" si="16">SUM(B69:E69)</f>
        <v>84</v>
      </c>
      <c r="G69" s="174">
        <f>'[2]28'!H71</f>
        <v>32</v>
      </c>
      <c r="H69" s="175">
        <f>'[2]28'!I71</f>
        <v>0</v>
      </c>
      <c r="I69" s="175">
        <f>'[2]28'!J71</f>
        <v>0</v>
      </c>
      <c r="J69" s="175">
        <f>'[2]28'!K71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74">
        <f>'[2]28'!B72</f>
        <v>84</v>
      </c>
      <c r="C70" s="175">
        <f>'[2]28'!C72</f>
        <v>0</v>
      </c>
      <c r="D70" s="175">
        <f>'[2]28'!D72</f>
        <v>0</v>
      </c>
      <c r="E70" s="175">
        <f>'[2]28'!E72</f>
        <v>0</v>
      </c>
      <c r="F70" s="15">
        <f t="shared" si="16"/>
        <v>84</v>
      </c>
      <c r="G70" s="174">
        <f>'[2]28'!H72</f>
        <v>32</v>
      </c>
      <c r="H70" s="175">
        <f>'[2]28'!I72</f>
        <v>0</v>
      </c>
      <c r="I70" s="175">
        <f>'[2]28'!J72</f>
        <v>0</v>
      </c>
      <c r="J70" s="175">
        <f>'[2]28'!K72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74">
        <f>'[2]28'!B73</f>
        <v>84</v>
      </c>
      <c r="C71" s="175">
        <f>'[2]28'!C73</f>
        <v>0</v>
      </c>
      <c r="D71" s="175">
        <f>'[2]28'!D73</f>
        <v>0</v>
      </c>
      <c r="E71" s="175">
        <f>'[2]28'!E73</f>
        <v>0</v>
      </c>
      <c r="F71" s="15">
        <f t="shared" si="16"/>
        <v>84</v>
      </c>
      <c r="G71" s="174">
        <f>'[2]28'!H73</f>
        <v>32</v>
      </c>
      <c r="H71" s="175">
        <f>'[2]28'!I73</f>
        <v>0</v>
      </c>
      <c r="I71" s="175">
        <f>'[2]28'!J73</f>
        <v>0</v>
      </c>
      <c r="J71" s="175">
        <f>'[2]28'!K73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74">
        <f>'[2]28'!B74</f>
        <v>84</v>
      </c>
      <c r="C72" s="175">
        <f>'[2]28'!C74</f>
        <v>0</v>
      </c>
      <c r="D72" s="175">
        <f>'[2]28'!D74</f>
        <v>0</v>
      </c>
      <c r="E72" s="175">
        <f>'[2]28'!E74</f>
        <v>0</v>
      </c>
      <c r="F72" s="15">
        <f t="shared" si="16"/>
        <v>84</v>
      </c>
      <c r="G72" s="174">
        <f>'[2]28'!H74</f>
        <v>32</v>
      </c>
      <c r="H72" s="175">
        <f>'[2]28'!I74</f>
        <v>0</v>
      </c>
      <c r="I72" s="175">
        <f>'[2]28'!J74</f>
        <v>0</v>
      </c>
      <c r="J72" s="175">
        <f>'[2]28'!K74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74">
        <f>'[2]28'!B75</f>
        <v>84</v>
      </c>
      <c r="C73" s="175">
        <f>'[2]28'!C75</f>
        <v>0</v>
      </c>
      <c r="D73" s="175">
        <f>'[2]28'!D75</f>
        <v>0</v>
      </c>
      <c r="E73" s="175">
        <f>'[2]28'!E75</f>
        <v>0</v>
      </c>
      <c r="F73" s="15">
        <f t="shared" si="16"/>
        <v>84</v>
      </c>
      <c r="G73" s="174">
        <f>'[2]28'!H75</f>
        <v>34</v>
      </c>
      <c r="H73" s="175">
        <f>'[2]28'!I75</f>
        <v>0</v>
      </c>
      <c r="I73" s="175">
        <f>'[2]28'!J75</f>
        <v>0</v>
      </c>
      <c r="J73" s="175">
        <f>'[2]28'!K75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74">
        <f>'[2]28'!B76</f>
        <v>84</v>
      </c>
      <c r="C74" s="175">
        <f>'[2]28'!C76</f>
        <v>0</v>
      </c>
      <c r="D74" s="175">
        <f>'[2]28'!D76</f>
        <v>0</v>
      </c>
      <c r="E74" s="175">
        <f>'[2]28'!E76</f>
        <v>0</v>
      </c>
      <c r="F74" s="15">
        <f t="shared" si="16"/>
        <v>84</v>
      </c>
      <c r="G74" s="174">
        <f>'[2]28'!H76</f>
        <v>34</v>
      </c>
      <c r="H74" s="175">
        <f>'[2]28'!I76</f>
        <v>0</v>
      </c>
      <c r="I74" s="175">
        <f>'[2]28'!J76</f>
        <v>0</v>
      </c>
      <c r="J74" s="175">
        <f>'[2]28'!K76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74">
        <f>'[2]28'!B77</f>
        <v>84</v>
      </c>
      <c r="C75" s="175">
        <f>'[2]28'!C77</f>
        <v>0</v>
      </c>
      <c r="D75" s="175">
        <f>'[2]28'!D77</f>
        <v>0</v>
      </c>
      <c r="E75" s="175">
        <f>'[2]28'!E77</f>
        <v>0</v>
      </c>
      <c r="F75" s="15">
        <f t="shared" si="16"/>
        <v>84</v>
      </c>
      <c r="G75" s="174">
        <f>'[2]28'!H77</f>
        <v>34</v>
      </c>
      <c r="H75" s="175">
        <f>'[2]28'!I77</f>
        <v>0</v>
      </c>
      <c r="I75" s="175">
        <f>'[2]28'!J77</f>
        <v>0</v>
      </c>
      <c r="J75" s="175">
        <f>'[2]28'!K77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74">
        <f>'[2]28'!B78</f>
        <v>84</v>
      </c>
      <c r="C76" s="175">
        <f>'[2]28'!C78</f>
        <v>0</v>
      </c>
      <c r="D76" s="175">
        <f>'[2]28'!D78</f>
        <v>0</v>
      </c>
      <c r="E76" s="175">
        <f>'[2]28'!E78</f>
        <v>0</v>
      </c>
      <c r="F76" s="15">
        <f t="shared" si="16"/>
        <v>84</v>
      </c>
      <c r="G76" s="174">
        <f>'[2]28'!H78</f>
        <v>34</v>
      </c>
      <c r="H76" s="175">
        <f>'[2]28'!I78</f>
        <v>0</v>
      </c>
      <c r="I76" s="175">
        <f>'[2]28'!J78</f>
        <v>0</v>
      </c>
      <c r="J76" s="175">
        <f>'[2]28'!K78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74">
        <f>'[2]28'!B79</f>
        <v>84</v>
      </c>
      <c r="C77" s="175">
        <f>'[2]28'!C79</f>
        <v>0</v>
      </c>
      <c r="D77" s="175">
        <f>'[2]28'!D79</f>
        <v>0</v>
      </c>
      <c r="E77" s="175">
        <f>'[2]28'!E79</f>
        <v>0</v>
      </c>
      <c r="F77" s="15">
        <f t="shared" si="16"/>
        <v>84</v>
      </c>
      <c r="G77" s="174">
        <f>'[2]28'!H79</f>
        <v>34</v>
      </c>
      <c r="H77" s="175">
        <f>'[2]28'!I79</f>
        <v>0</v>
      </c>
      <c r="I77" s="175">
        <f>'[2]28'!J79</f>
        <v>0</v>
      </c>
      <c r="J77" s="175">
        <f>'[2]28'!K79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74">
        <f>'[2]28'!B80</f>
        <v>84</v>
      </c>
      <c r="C78" s="175">
        <f>'[2]28'!C80</f>
        <v>0</v>
      </c>
      <c r="D78" s="175">
        <f>'[2]28'!D80</f>
        <v>0</v>
      </c>
      <c r="E78" s="175">
        <f>'[2]28'!E80</f>
        <v>0</v>
      </c>
      <c r="F78" s="15">
        <f t="shared" si="16"/>
        <v>84</v>
      </c>
      <c r="G78" s="174">
        <f>'[2]28'!H80</f>
        <v>34</v>
      </c>
      <c r="H78" s="175">
        <f>'[2]28'!I80</f>
        <v>0</v>
      </c>
      <c r="I78" s="175">
        <f>'[2]28'!J80</f>
        <v>0</v>
      </c>
      <c r="J78" s="175">
        <f>'[2]28'!K80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74">
        <f>'[2]28'!B81</f>
        <v>84</v>
      </c>
      <c r="C79" s="175">
        <f>'[2]28'!C81</f>
        <v>0</v>
      </c>
      <c r="D79" s="175">
        <f>'[2]28'!D81</f>
        <v>0</v>
      </c>
      <c r="E79" s="175">
        <f>'[2]28'!E81</f>
        <v>0</v>
      </c>
      <c r="F79" s="15">
        <f t="shared" si="16"/>
        <v>84</v>
      </c>
      <c r="G79" s="174">
        <f>'[2]28'!H81</f>
        <v>34</v>
      </c>
      <c r="H79" s="175">
        <f>'[2]28'!I81</f>
        <v>0</v>
      </c>
      <c r="I79" s="175">
        <f>'[2]28'!J81</f>
        <v>0</v>
      </c>
      <c r="J79" s="175">
        <f>'[2]28'!K81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74">
        <f>'[2]28'!B82</f>
        <v>84</v>
      </c>
      <c r="C80" s="175">
        <f>'[2]28'!C82</f>
        <v>0</v>
      </c>
      <c r="D80" s="175">
        <f>'[2]28'!D82</f>
        <v>0</v>
      </c>
      <c r="E80" s="175">
        <f>'[2]28'!E82</f>
        <v>0</v>
      </c>
      <c r="F80" s="15">
        <f t="shared" si="16"/>
        <v>84</v>
      </c>
      <c r="G80" s="174">
        <f>'[2]28'!H82</f>
        <v>33</v>
      </c>
      <c r="H80" s="175">
        <f>'[2]28'!I82</f>
        <v>0</v>
      </c>
      <c r="I80" s="175">
        <f>'[2]28'!J82</f>
        <v>0</v>
      </c>
      <c r="J80" s="175">
        <f>'[2]28'!K82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74">
        <f>'[2]28'!B83</f>
        <v>84</v>
      </c>
      <c r="C81" s="175">
        <f>'[2]28'!C83</f>
        <v>0</v>
      </c>
      <c r="D81" s="175">
        <f>'[2]28'!D83</f>
        <v>0</v>
      </c>
      <c r="E81" s="175">
        <f>'[2]28'!E83</f>
        <v>0</v>
      </c>
      <c r="F81" s="15">
        <f t="shared" si="16"/>
        <v>84</v>
      </c>
      <c r="G81" s="174">
        <f>'[2]28'!H83</f>
        <v>33</v>
      </c>
      <c r="H81" s="175">
        <f>'[2]28'!I83</f>
        <v>0</v>
      </c>
      <c r="I81" s="175">
        <f>'[2]28'!J83</f>
        <v>0</v>
      </c>
      <c r="J81" s="175">
        <f>'[2]28'!K83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74">
        <f>'[2]28'!B84</f>
        <v>84</v>
      </c>
      <c r="C82" s="175">
        <f>'[2]28'!C84</f>
        <v>0</v>
      </c>
      <c r="D82" s="175">
        <f>'[2]28'!D84</f>
        <v>0</v>
      </c>
      <c r="E82" s="175">
        <f>'[2]28'!E84</f>
        <v>0</v>
      </c>
      <c r="F82" s="15">
        <f t="shared" si="16"/>
        <v>84</v>
      </c>
      <c r="G82" s="174">
        <f>'[2]28'!H84</f>
        <v>33</v>
      </c>
      <c r="H82" s="175">
        <f>'[2]28'!I84</f>
        <v>0</v>
      </c>
      <c r="I82" s="175">
        <f>'[2]28'!J84</f>
        <v>0</v>
      </c>
      <c r="J82" s="175">
        <f>'[2]28'!K84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74">
        <f>'[2]28'!B85</f>
        <v>84</v>
      </c>
      <c r="C83" s="175">
        <f>'[2]28'!C85</f>
        <v>0</v>
      </c>
      <c r="D83" s="175">
        <f>'[2]28'!D85</f>
        <v>0</v>
      </c>
      <c r="E83" s="175">
        <f>'[2]28'!E85</f>
        <v>0</v>
      </c>
      <c r="F83" s="15">
        <f t="shared" si="16"/>
        <v>84</v>
      </c>
      <c r="G83" s="174">
        <f>'[2]28'!H85</f>
        <v>33</v>
      </c>
      <c r="H83" s="175">
        <f>'[2]28'!I85</f>
        <v>0</v>
      </c>
      <c r="I83" s="175">
        <f>'[2]28'!J85</f>
        <v>0</v>
      </c>
      <c r="J83" s="175">
        <f>'[2]28'!K85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74">
        <f>'[2]28'!B86</f>
        <v>84</v>
      </c>
      <c r="C84" s="175">
        <f>'[2]28'!C86</f>
        <v>0</v>
      </c>
      <c r="D84" s="175">
        <f>'[2]28'!D86</f>
        <v>0</v>
      </c>
      <c r="E84" s="175">
        <f>'[2]28'!E86</f>
        <v>0</v>
      </c>
      <c r="F84" s="15">
        <f t="shared" si="16"/>
        <v>84</v>
      </c>
      <c r="G84" s="174">
        <f>'[2]28'!H86</f>
        <v>33</v>
      </c>
      <c r="H84" s="175">
        <f>'[2]28'!I86</f>
        <v>0</v>
      </c>
      <c r="I84" s="175">
        <f>'[2]28'!J86</f>
        <v>0</v>
      </c>
      <c r="J84" s="175">
        <f>'[2]28'!K86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74">
        <f>'[2]28'!B87</f>
        <v>84</v>
      </c>
      <c r="C85" s="175">
        <f>'[2]28'!C87</f>
        <v>0</v>
      </c>
      <c r="D85" s="175">
        <f>'[2]28'!D87</f>
        <v>0</v>
      </c>
      <c r="E85" s="175">
        <f>'[2]28'!E87</f>
        <v>0</v>
      </c>
      <c r="F85" s="15">
        <f t="shared" si="16"/>
        <v>84</v>
      </c>
      <c r="G85" s="174">
        <f>'[2]28'!H87</f>
        <v>33</v>
      </c>
      <c r="H85" s="175">
        <f>'[2]28'!I87</f>
        <v>0</v>
      </c>
      <c r="I85" s="175">
        <f>'[2]28'!J87</f>
        <v>0</v>
      </c>
      <c r="J85" s="175">
        <f>'[2]28'!K87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74">
        <f>'[2]28'!B88</f>
        <v>84</v>
      </c>
      <c r="C86" s="175">
        <f>'[2]28'!C88</f>
        <v>0</v>
      </c>
      <c r="D86" s="175">
        <f>'[2]28'!D88</f>
        <v>0</v>
      </c>
      <c r="E86" s="175">
        <f>'[2]28'!E88</f>
        <v>0</v>
      </c>
      <c r="F86" s="15">
        <f t="shared" si="16"/>
        <v>84</v>
      </c>
      <c r="G86" s="174">
        <f>'[2]28'!H88</f>
        <v>33</v>
      </c>
      <c r="H86" s="175">
        <f>'[2]28'!I88</f>
        <v>0</v>
      </c>
      <c r="I86" s="175">
        <f>'[2]28'!J88</f>
        <v>0</v>
      </c>
      <c r="J86" s="175">
        <f>'[2]28'!K88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74">
        <f>'[2]28'!B89</f>
        <v>84</v>
      </c>
      <c r="C87" s="175">
        <f>'[2]28'!C89</f>
        <v>0</v>
      </c>
      <c r="D87" s="175">
        <f>'[2]28'!D89</f>
        <v>0</v>
      </c>
      <c r="E87" s="175">
        <f>'[2]28'!E89</f>
        <v>0</v>
      </c>
      <c r="F87" s="15">
        <f t="shared" si="16"/>
        <v>84</v>
      </c>
      <c r="G87" s="174">
        <f>'[2]28'!H89</f>
        <v>33</v>
      </c>
      <c r="H87" s="175">
        <f>'[2]28'!I89</f>
        <v>0</v>
      </c>
      <c r="I87" s="175">
        <f>'[2]28'!J89</f>
        <v>0</v>
      </c>
      <c r="J87" s="175">
        <f>'[2]28'!K89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74">
        <f>'[2]28'!B90</f>
        <v>84</v>
      </c>
      <c r="C88" s="175">
        <f>'[2]28'!C90</f>
        <v>0</v>
      </c>
      <c r="D88" s="175">
        <f>'[2]28'!D90</f>
        <v>0</v>
      </c>
      <c r="E88" s="175">
        <f>'[2]28'!E90</f>
        <v>0</v>
      </c>
      <c r="F88" s="15">
        <f t="shared" si="16"/>
        <v>84</v>
      </c>
      <c r="G88" s="174">
        <f>'[2]28'!H90</f>
        <v>33</v>
      </c>
      <c r="H88" s="175">
        <f>'[2]28'!I90</f>
        <v>0</v>
      </c>
      <c r="I88" s="175">
        <f>'[2]28'!J90</f>
        <v>0</v>
      </c>
      <c r="J88" s="175">
        <f>'[2]28'!K90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74">
        <f>'[2]28'!B91</f>
        <v>84</v>
      </c>
      <c r="C89" s="175">
        <f>'[2]28'!C91</f>
        <v>0</v>
      </c>
      <c r="D89" s="175">
        <f>'[2]28'!D91</f>
        <v>0</v>
      </c>
      <c r="E89" s="175">
        <f>'[2]28'!E91</f>
        <v>0</v>
      </c>
      <c r="F89" s="15">
        <f t="shared" si="16"/>
        <v>84</v>
      </c>
      <c r="G89" s="174">
        <f>'[2]28'!H91</f>
        <v>33</v>
      </c>
      <c r="H89" s="175">
        <f>'[2]28'!I91</f>
        <v>0</v>
      </c>
      <c r="I89" s="175">
        <f>'[2]28'!J91</f>
        <v>0</v>
      </c>
      <c r="J89" s="175">
        <f>'[2]28'!K91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74">
        <f>'[2]28'!B92</f>
        <v>84</v>
      </c>
      <c r="C90" s="175">
        <f>'[2]28'!C92</f>
        <v>0</v>
      </c>
      <c r="D90" s="175">
        <f>'[2]28'!D92</f>
        <v>0</v>
      </c>
      <c r="E90" s="175">
        <f>'[2]28'!E92</f>
        <v>0</v>
      </c>
      <c r="F90" s="15">
        <f t="shared" si="16"/>
        <v>84</v>
      </c>
      <c r="G90" s="174">
        <f>'[2]28'!H92</f>
        <v>33</v>
      </c>
      <c r="H90" s="175">
        <f>'[2]28'!I92</f>
        <v>0</v>
      </c>
      <c r="I90" s="175">
        <f>'[2]28'!J92</f>
        <v>0</v>
      </c>
      <c r="J90" s="175">
        <f>'[2]28'!K92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74">
        <f>'[2]28'!B93</f>
        <v>84</v>
      </c>
      <c r="C91" s="175">
        <f>'[2]28'!C93</f>
        <v>0</v>
      </c>
      <c r="D91" s="175">
        <f>'[2]28'!D93</f>
        <v>0</v>
      </c>
      <c r="E91" s="175">
        <f>'[2]28'!E93</f>
        <v>0</v>
      </c>
      <c r="F91" s="15">
        <f t="shared" si="16"/>
        <v>84</v>
      </c>
      <c r="G91" s="174">
        <f>'[2]28'!H93</f>
        <v>33</v>
      </c>
      <c r="H91" s="175">
        <f>'[2]28'!I93</f>
        <v>0</v>
      </c>
      <c r="I91" s="175">
        <f>'[2]28'!J93</f>
        <v>0</v>
      </c>
      <c r="J91" s="175">
        <f>'[2]28'!K93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74">
        <f>'[2]28'!B94</f>
        <v>84</v>
      </c>
      <c r="C92" s="175">
        <f>'[2]28'!C94</f>
        <v>0</v>
      </c>
      <c r="D92" s="175">
        <f>'[2]28'!D94</f>
        <v>0</v>
      </c>
      <c r="E92" s="175">
        <f>'[2]28'!E94</f>
        <v>0</v>
      </c>
      <c r="F92" s="15">
        <f t="shared" si="16"/>
        <v>84</v>
      </c>
      <c r="G92" s="174">
        <f>'[2]28'!H94</f>
        <v>33</v>
      </c>
      <c r="H92" s="175">
        <f>'[2]28'!I94</f>
        <v>0</v>
      </c>
      <c r="I92" s="175">
        <f>'[2]28'!J94</f>
        <v>0</v>
      </c>
      <c r="J92" s="175">
        <f>'[2]28'!K94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74">
        <f>'[2]28'!B95</f>
        <v>84</v>
      </c>
      <c r="C93" s="175">
        <f>'[2]28'!C95</f>
        <v>0</v>
      </c>
      <c r="D93" s="175">
        <f>'[2]28'!D95</f>
        <v>0</v>
      </c>
      <c r="E93" s="175">
        <f>'[2]28'!E95</f>
        <v>0</v>
      </c>
      <c r="F93" s="15">
        <f t="shared" si="16"/>
        <v>84</v>
      </c>
      <c r="G93" s="174">
        <f>'[2]28'!H95</f>
        <v>33</v>
      </c>
      <c r="H93" s="175">
        <f>'[2]28'!I95</f>
        <v>0</v>
      </c>
      <c r="I93" s="175">
        <f>'[2]28'!J95</f>
        <v>0</v>
      </c>
      <c r="J93" s="175">
        <f>'[2]28'!K95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74">
        <f>'[2]28'!B96</f>
        <v>84</v>
      </c>
      <c r="C94" s="175">
        <f>'[2]28'!C96</f>
        <v>0</v>
      </c>
      <c r="D94" s="175">
        <f>'[2]28'!D96</f>
        <v>0</v>
      </c>
      <c r="E94" s="175">
        <f>'[2]28'!E96</f>
        <v>0</v>
      </c>
      <c r="F94" s="15">
        <f t="shared" si="16"/>
        <v>84</v>
      </c>
      <c r="G94" s="174">
        <f>'[2]28'!H96</f>
        <v>33</v>
      </c>
      <c r="H94" s="175">
        <f>'[2]28'!I96</f>
        <v>0</v>
      </c>
      <c r="I94" s="175">
        <f>'[2]28'!J96</f>
        <v>0</v>
      </c>
      <c r="J94" s="175">
        <f>'[2]28'!K96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74">
        <f>'[2]28'!B97</f>
        <v>84</v>
      </c>
      <c r="C95" s="175">
        <f>'[2]28'!C97</f>
        <v>0</v>
      </c>
      <c r="D95" s="175">
        <f>'[2]28'!D97</f>
        <v>0</v>
      </c>
      <c r="E95" s="175">
        <f>'[2]28'!E97</f>
        <v>0</v>
      </c>
      <c r="F95" s="15">
        <f t="shared" si="16"/>
        <v>84</v>
      </c>
      <c r="G95" s="174">
        <f>'[2]28'!H97</f>
        <v>33</v>
      </c>
      <c r="H95" s="175">
        <f>'[2]28'!I97</f>
        <v>0</v>
      </c>
      <c r="I95" s="175">
        <f>'[2]28'!J97</f>
        <v>0</v>
      </c>
      <c r="J95" s="175">
        <f>'[2]28'!K97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74">
        <f>'[2]28'!B98</f>
        <v>84</v>
      </c>
      <c r="C96" s="175">
        <f>'[2]28'!C98</f>
        <v>0</v>
      </c>
      <c r="D96" s="175">
        <f>'[2]28'!D98</f>
        <v>0</v>
      </c>
      <c r="E96" s="175">
        <f>'[2]28'!E98</f>
        <v>0</v>
      </c>
      <c r="F96" s="15">
        <f t="shared" si="16"/>
        <v>84</v>
      </c>
      <c r="G96" s="174">
        <f>'[2]28'!H98</f>
        <v>33</v>
      </c>
      <c r="H96" s="175">
        <f>'[2]28'!I98</f>
        <v>0</v>
      </c>
      <c r="I96" s="175">
        <f>'[2]28'!J98</f>
        <v>0</v>
      </c>
      <c r="J96" s="175">
        <f>'[2]28'!K98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74">
        <f>'[2]28'!B99</f>
        <v>84</v>
      </c>
      <c r="C97" s="175">
        <f>'[2]28'!C99</f>
        <v>0</v>
      </c>
      <c r="D97" s="175">
        <f>'[2]28'!D99</f>
        <v>0</v>
      </c>
      <c r="E97" s="175">
        <f>'[2]28'!E99</f>
        <v>0</v>
      </c>
      <c r="F97" s="15">
        <f t="shared" si="16"/>
        <v>84</v>
      </c>
      <c r="G97" s="174">
        <f>'[2]28'!H99</f>
        <v>33</v>
      </c>
      <c r="H97" s="175">
        <f>'[2]28'!I99</f>
        <v>0</v>
      </c>
      <c r="I97" s="175">
        <f>'[2]28'!J99</f>
        <v>0</v>
      </c>
      <c r="J97" s="175">
        <f>'[2]28'!K99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74">
        <f>'[2]28'!B100</f>
        <v>84</v>
      </c>
      <c r="C98" s="175">
        <f>'[2]28'!C100</f>
        <v>0</v>
      </c>
      <c r="D98" s="175">
        <f>'[2]28'!D100</f>
        <v>0</v>
      </c>
      <c r="E98" s="175">
        <f>'[2]28'!E100</f>
        <v>0</v>
      </c>
      <c r="F98" s="15">
        <f t="shared" si="16"/>
        <v>84</v>
      </c>
      <c r="G98" s="174">
        <f>'[2]28'!H100</f>
        <v>33</v>
      </c>
      <c r="H98" s="175">
        <f>'[2]28'!I100</f>
        <v>0</v>
      </c>
      <c r="I98" s="175">
        <f>'[2]28'!J100</f>
        <v>0</v>
      </c>
      <c r="J98" s="175">
        <f>'[2]28'!K100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0.80225000000000002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0.80225000000000002</v>
      </c>
      <c r="L99" s="129">
        <f t="shared" si="17"/>
        <v>2.4E-2</v>
      </c>
      <c r="M99" s="129">
        <f t="shared" si="17"/>
        <v>0.7899499999999996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0.7899499999999996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980</v>
      </c>
      <c r="G3" s="16">
        <f>'[3]28'!G5</f>
        <v>0</v>
      </c>
      <c r="H3" s="17">
        <f>SUM(B3:G3)</f>
        <v>1300</v>
      </c>
      <c r="I3" s="15">
        <f>'[3]28'!J5</f>
        <v>-7.2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78">
        <v>-0.6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-0.6</v>
      </c>
      <c r="BD3" s="178">
        <v>-0.6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980</v>
      </c>
      <c r="G4" s="16">
        <f>'[3]28'!G6</f>
        <v>0</v>
      </c>
      <c r="H4" s="17">
        <f>SUM(B4:G4)</f>
        <v>1300</v>
      </c>
      <c r="I4" s="15">
        <f>'[3]28'!J6</f>
        <v>-7.2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78">
        <v>-0.6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-0.6</v>
      </c>
      <c r="BD4" s="178">
        <v>-0.6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980</v>
      </c>
      <c r="G5" s="16">
        <f>'[3]28'!G7</f>
        <v>0</v>
      </c>
      <c r="H5" s="17">
        <f t="shared" ref="H5:H68" si="27">SUM(B5:G5)</f>
        <v>1300</v>
      </c>
      <c r="I5" s="15">
        <f>'[3]28'!J7</f>
        <v>-7.2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8">
        <v>-0.6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-0.6</v>
      </c>
      <c r="BD5" s="178">
        <v>-0.6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980</v>
      </c>
      <c r="G6" s="16">
        <f>'[3]28'!G8</f>
        <v>0</v>
      </c>
      <c r="H6" s="17">
        <f t="shared" si="27"/>
        <v>1300</v>
      </c>
      <c r="I6" s="15">
        <f>'[3]28'!J8</f>
        <v>-7.2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8">
        <v>-0.6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-0.6</v>
      </c>
      <c r="BD6" s="178">
        <v>-0.6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980</v>
      </c>
      <c r="G7" s="16">
        <f>'[3]28'!G9</f>
        <v>0</v>
      </c>
      <c r="H7" s="17">
        <f t="shared" si="27"/>
        <v>1300</v>
      </c>
      <c r="I7" s="15">
        <f>'[3]28'!J9</f>
        <v>-7.2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8">
        <v>-0.6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-0.6</v>
      </c>
      <c r="BD7" s="178">
        <v>-0.6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980</v>
      </c>
      <c r="G8" s="16">
        <f>'[3]28'!G10</f>
        <v>0</v>
      </c>
      <c r="H8" s="17">
        <f t="shared" si="27"/>
        <v>1300</v>
      </c>
      <c r="I8" s="15">
        <f>'[3]28'!J10</f>
        <v>-7.2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8">
        <v>-0.6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-0.6</v>
      </c>
      <c r="BD8" s="178">
        <v>-0.6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980</v>
      </c>
      <c r="G9" s="16">
        <f>'[3]28'!G11</f>
        <v>0</v>
      </c>
      <c r="H9" s="17">
        <f t="shared" si="27"/>
        <v>1300</v>
      </c>
      <c r="I9" s="15">
        <f>'[3]28'!J11</f>
        <v>-7.2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8">
        <v>-0.6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-0.6</v>
      </c>
      <c r="BD9" s="178">
        <v>-0.6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980</v>
      </c>
      <c r="G10" s="16">
        <f>'[3]28'!G12</f>
        <v>0</v>
      </c>
      <c r="H10" s="17">
        <f t="shared" si="27"/>
        <v>1300</v>
      </c>
      <c r="I10" s="15">
        <f>'[3]28'!J12</f>
        <v>-7.2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8">
        <v>-0.6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-0.6</v>
      </c>
      <c r="BD10" s="178">
        <v>-0.6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980</v>
      </c>
      <c r="G11" s="16">
        <f>'[3]28'!G13</f>
        <v>0</v>
      </c>
      <c r="H11" s="17">
        <f t="shared" si="27"/>
        <v>1300</v>
      </c>
      <c r="I11" s="15">
        <f>'[3]28'!J13</f>
        <v>-7.2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8">
        <v>-0.6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-0.6</v>
      </c>
      <c r="BD11" s="178">
        <v>-0.6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980</v>
      </c>
      <c r="G12" s="16">
        <f>'[3]28'!G14</f>
        <v>0</v>
      </c>
      <c r="H12" s="17">
        <f t="shared" si="27"/>
        <v>1300</v>
      </c>
      <c r="I12" s="15">
        <f>'[3]28'!J14</f>
        <v>-7.2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8">
        <v>-0.6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-0.6</v>
      </c>
      <c r="BD12" s="178">
        <v>-0.6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980</v>
      </c>
      <c r="G13" s="16">
        <f>'[3]28'!G15</f>
        <v>0</v>
      </c>
      <c r="H13" s="17">
        <f t="shared" si="27"/>
        <v>1300</v>
      </c>
      <c r="I13" s="15">
        <f>'[3]28'!J15</f>
        <v>-7.2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8">
        <v>-0.6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-0.6</v>
      </c>
      <c r="BD13" s="178">
        <v>-0.6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980</v>
      </c>
      <c r="G14" s="16">
        <f>'[3]28'!G16</f>
        <v>0</v>
      </c>
      <c r="H14" s="17">
        <f t="shared" si="27"/>
        <v>1300</v>
      </c>
      <c r="I14" s="15">
        <f>'[3]28'!J16</f>
        <v>-7.2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8">
        <v>-0.6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-0.6</v>
      </c>
      <c r="BD14" s="178">
        <v>-0.6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980</v>
      </c>
      <c r="G15" s="16">
        <f>'[3]28'!G17</f>
        <v>0</v>
      </c>
      <c r="H15" s="17">
        <f t="shared" si="27"/>
        <v>1300</v>
      </c>
      <c r="I15" s="15">
        <f>'[3]28'!J17</f>
        <v>-7.2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8">
        <v>-0.6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-0.6</v>
      </c>
      <c r="BD15" s="178">
        <v>-0.6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980</v>
      </c>
      <c r="G16" s="16">
        <f>'[3]28'!G18</f>
        <v>0</v>
      </c>
      <c r="H16" s="17">
        <f t="shared" si="27"/>
        <v>1300</v>
      </c>
      <c r="I16" s="15">
        <f>'[3]28'!J18</f>
        <v>-7.2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8">
        <v>-0.6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-0.6</v>
      </c>
      <c r="BD16" s="178">
        <v>-0.6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980</v>
      </c>
      <c r="G17" s="16">
        <f>'[3]28'!G19</f>
        <v>0</v>
      </c>
      <c r="H17" s="17">
        <f t="shared" si="27"/>
        <v>1300</v>
      </c>
      <c r="I17" s="15">
        <f>'[3]28'!J19</f>
        <v>-7.2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8">
        <v>-0.6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-0.6</v>
      </c>
      <c r="BD17" s="178">
        <v>-0.6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980</v>
      </c>
      <c r="G18" s="16">
        <f>'[3]28'!G20</f>
        <v>0</v>
      </c>
      <c r="H18" s="17">
        <f t="shared" si="27"/>
        <v>1300</v>
      </c>
      <c r="I18" s="15">
        <f>'[3]28'!J20</f>
        <v>-7.2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8">
        <v>-0.6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-0.6</v>
      </c>
      <c r="BD18" s="178">
        <v>-0.6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980</v>
      </c>
      <c r="G19" s="16">
        <f>'[3]28'!G21</f>
        <v>0</v>
      </c>
      <c r="H19" s="17">
        <f t="shared" si="27"/>
        <v>1300</v>
      </c>
      <c r="I19" s="15">
        <f>'[3]28'!J21</f>
        <v>-7.2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8">
        <v>-0.6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-0.6</v>
      </c>
      <c r="BD19" s="178">
        <v>-0.6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980</v>
      </c>
      <c r="G20" s="16">
        <f>'[3]28'!G22</f>
        <v>0</v>
      </c>
      <c r="H20" s="17">
        <f t="shared" si="27"/>
        <v>1300</v>
      </c>
      <c r="I20" s="15">
        <f>'[3]28'!J22</f>
        <v>-7.2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8">
        <v>-0.6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-0.6</v>
      </c>
      <c r="BD20" s="178">
        <v>-0.6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980</v>
      </c>
      <c r="G21" s="16">
        <f>'[3]28'!G23</f>
        <v>0</v>
      </c>
      <c r="H21" s="17">
        <f t="shared" si="27"/>
        <v>1300</v>
      </c>
      <c r="I21" s="15">
        <f>'[3]28'!J23</f>
        <v>-7.2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8">
        <v>-0.6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-0.6</v>
      </c>
      <c r="BD21" s="178">
        <v>-0.6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980</v>
      </c>
      <c r="G22" s="16">
        <f>'[3]28'!G24</f>
        <v>0</v>
      </c>
      <c r="H22" s="17">
        <f t="shared" si="27"/>
        <v>1300</v>
      </c>
      <c r="I22" s="15">
        <f>'[3]28'!J24</f>
        <v>-7.2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8">
        <v>-0.6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-0.6</v>
      </c>
      <c r="BD22" s="178">
        <v>-0.6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980</v>
      </c>
      <c r="G23" s="16">
        <f>'[3]28'!G25</f>
        <v>0</v>
      </c>
      <c r="H23" s="17">
        <f t="shared" si="27"/>
        <v>1300</v>
      </c>
      <c r="I23" s="15">
        <f>'[3]28'!J25</f>
        <v>-7.2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8">
        <v>-0.6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-0.6</v>
      </c>
      <c r="BD23" s="178">
        <v>-0.6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980</v>
      </c>
      <c r="G24" s="16">
        <f>'[3]28'!G26</f>
        <v>0</v>
      </c>
      <c r="H24" s="17">
        <f t="shared" si="27"/>
        <v>1300</v>
      </c>
      <c r="I24" s="15">
        <f>'[3]28'!J26</f>
        <v>-7.2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8">
        <v>-0.6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-0.6</v>
      </c>
      <c r="BD24" s="178">
        <v>-0.6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980</v>
      </c>
      <c r="G25" s="16">
        <f>'[3]28'!G27</f>
        <v>0</v>
      </c>
      <c r="H25" s="17">
        <f t="shared" si="27"/>
        <v>1300</v>
      </c>
      <c r="I25" s="15">
        <f>'[3]28'!J27</f>
        <v>-7.2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8">
        <v>-0.6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-0.6</v>
      </c>
      <c r="BD25" s="178">
        <v>-0.6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980</v>
      </c>
      <c r="G26" s="16">
        <f>'[3]28'!G28</f>
        <v>0</v>
      </c>
      <c r="H26" s="17">
        <f t="shared" si="27"/>
        <v>1300</v>
      </c>
      <c r="I26" s="15">
        <f>'[3]28'!J28</f>
        <v>-7.2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8">
        <v>-0.6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-0.6</v>
      </c>
      <c r="BD26" s="178">
        <v>-0.6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980</v>
      </c>
      <c r="G27" s="16">
        <f>'[3]28'!G29</f>
        <v>0</v>
      </c>
      <c r="H27" s="17">
        <f t="shared" si="27"/>
        <v>1300</v>
      </c>
      <c r="I27" s="15">
        <f>'[3]28'!J29</f>
        <v>-7.2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8">
        <v>-0.6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-0.6</v>
      </c>
      <c r="BD27" s="178">
        <v>-0.6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980</v>
      </c>
      <c r="G28" s="16">
        <f>'[3]28'!G30</f>
        <v>0</v>
      </c>
      <c r="H28" s="17">
        <f t="shared" si="27"/>
        <v>1300</v>
      </c>
      <c r="I28" s="15">
        <f>'[3]28'!J30</f>
        <v>-7.2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8">
        <v>-0.6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-0.6</v>
      </c>
      <c r="BD28" s="178">
        <v>-0.6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980</v>
      </c>
      <c r="G29" s="16">
        <f>'[3]28'!G31</f>
        <v>0</v>
      </c>
      <c r="H29" s="17">
        <f t="shared" si="27"/>
        <v>1300</v>
      </c>
      <c r="I29" s="15">
        <f>'[3]28'!J31</f>
        <v>-7.2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8">
        <v>-0.6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-0.6</v>
      </c>
      <c r="BD29" s="178">
        <v>-0.6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980</v>
      </c>
      <c r="G30" s="16">
        <f>'[3]28'!G32</f>
        <v>0</v>
      </c>
      <c r="H30" s="17">
        <f t="shared" si="27"/>
        <v>1300</v>
      </c>
      <c r="I30" s="15">
        <f>'[3]28'!J32</f>
        <v>-7.2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8">
        <v>-0.6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-0.6</v>
      </c>
      <c r="BD30" s="178">
        <v>-0.6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980</v>
      </c>
      <c r="G31" s="16">
        <f>'[3]28'!G33</f>
        <v>0</v>
      </c>
      <c r="H31" s="17">
        <f t="shared" si="27"/>
        <v>1300</v>
      </c>
      <c r="I31" s="15">
        <f>'[3]28'!J33</f>
        <v>-7.2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8">
        <v>-0.6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-0.6</v>
      </c>
      <c r="BD31" s="178">
        <v>-0.6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980</v>
      </c>
      <c r="G32" s="16">
        <f>'[3]28'!G34</f>
        <v>0</v>
      </c>
      <c r="H32" s="17">
        <f t="shared" si="27"/>
        <v>1300</v>
      </c>
      <c r="I32" s="15">
        <f>'[3]28'!J34</f>
        <v>-7.2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8">
        <v>-0.6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-0.6</v>
      </c>
      <c r="BD32" s="178">
        <v>-0.6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980</v>
      </c>
      <c r="G33" s="16">
        <f>'[3]28'!G35</f>
        <v>0</v>
      </c>
      <c r="H33" s="17">
        <f t="shared" si="27"/>
        <v>1300</v>
      </c>
      <c r="I33" s="15">
        <f>'[3]28'!J35</f>
        <v>-7.2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8">
        <v>-0.6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-0.6</v>
      </c>
      <c r="BD33" s="178">
        <v>-0.6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980</v>
      </c>
      <c r="G34" s="16">
        <f>'[3]28'!G36</f>
        <v>0</v>
      </c>
      <c r="H34" s="17">
        <f t="shared" si="27"/>
        <v>1300</v>
      </c>
      <c r="I34" s="15">
        <f>'[3]28'!J36</f>
        <v>-7.2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8">
        <v>-0.6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-0.6</v>
      </c>
      <c r="BD34" s="178">
        <v>-0.6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980</v>
      </c>
      <c r="G35" s="16">
        <f>'[3]28'!G37</f>
        <v>0</v>
      </c>
      <c r="H35" s="17">
        <f t="shared" si="27"/>
        <v>1300</v>
      </c>
      <c r="I35" s="15">
        <f>'[3]28'!J37</f>
        <v>-7.2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8">
        <v>-0.6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-0.6</v>
      </c>
      <c r="BD35" s="178">
        <v>-0.6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980</v>
      </c>
      <c r="G36" s="16">
        <f>'[3]28'!G38</f>
        <v>0</v>
      </c>
      <c r="H36" s="17">
        <f t="shared" si="27"/>
        <v>1300</v>
      </c>
      <c r="I36" s="15">
        <f>'[3]28'!J38</f>
        <v>-7.2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8">
        <v>-0.6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-0.6</v>
      </c>
      <c r="BD36" s="178">
        <v>-0.6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980</v>
      </c>
      <c r="G37" s="16">
        <f>'[3]28'!G39</f>
        <v>0</v>
      </c>
      <c r="H37" s="17">
        <f t="shared" si="27"/>
        <v>1300</v>
      </c>
      <c r="I37" s="15">
        <f>'[3]28'!J39</f>
        <v>-7.2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8">
        <v>-0.6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-0.6</v>
      </c>
      <c r="BD37" s="178">
        <v>-0.6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980</v>
      </c>
      <c r="G38" s="16">
        <f>'[3]28'!G40</f>
        <v>0</v>
      </c>
      <c r="H38" s="17">
        <f t="shared" si="27"/>
        <v>1300</v>
      </c>
      <c r="I38" s="15">
        <f>'[3]28'!J40</f>
        <v>-7.2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8">
        <v>-0.6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-0.6</v>
      </c>
      <c r="BD38" s="178">
        <v>-0.6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980</v>
      </c>
      <c r="G39" s="16">
        <f>'[3]28'!G41</f>
        <v>0</v>
      </c>
      <c r="H39" s="17">
        <f t="shared" si="27"/>
        <v>1300</v>
      </c>
      <c r="I39" s="15">
        <f>'[3]28'!J41</f>
        <v>-7.2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8">
        <v>-0.6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-0.6</v>
      </c>
      <c r="BD39" s="178">
        <v>-0.6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980</v>
      </c>
      <c r="G40" s="16">
        <f>'[3]28'!G42</f>
        <v>0</v>
      </c>
      <c r="H40" s="17">
        <f t="shared" si="27"/>
        <v>1300</v>
      </c>
      <c r="I40" s="15">
        <f>'[3]28'!J42</f>
        <v>-7.2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78">
        <v>-0.6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-0.6</v>
      </c>
      <c r="BD40" s="178">
        <v>-0.6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980</v>
      </c>
      <c r="G41" s="16">
        <f>'[3]28'!G43</f>
        <v>0</v>
      </c>
      <c r="H41" s="17">
        <f t="shared" si="27"/>
        <v>1300</v>
      </c>
      <c r="I41" s="15">
        <f>'[3]28'!J43</f>
        <v>-7.2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78">
        <v>-0.6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-0.6</v>
      </c>
      <c r="BD41" s="178">
        <v>-0.6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980</v>
      </c>
      <c r="G42" s="16">
        <f>'[3]28'!G44</f>
        <v>0</v>
      </c>
      <c r="H42" s="17">
        <f t="shared" si="27"/>
        <v>1300</v>
      </c>
      <c r="I42" s="15">
        <f>'[3]28'!J44</f>
        <v>-7.2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78">
        <v>-0.6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-0.6</v>
      </c>
      <c r="BD42" s="178">
        <v>-0.6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960</v>
      </c>
      <c r="G43" s="16">
        <f>'[3]28'!G45</f>
        <v>0</v>
      </c>
      <c r="H43" s="17">
        <f t="shared" si="27"/>
        <v>1280</v>
      </c>
      <c r="I43" s="15">
        <f>'[3]28'!J45</f>
        <v>-7.2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78">
        <v>-0.6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-0.6</v>
      </c>
      <c r="BD43" s="178">
        <v>-0.6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960</v>
      </c>
      <c r="G44" s="16">
        <f>'[3]28'!G46</f>
        <v>0</v>
      </c>
      <c r="H44" s="17">
        <f t="shared" si="27"/>
        <v>1280</v>
      </c>
      <c r="I44" s="15">
        <f>'[3]28'!J46</f>
        <v>-7.2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78">
        <v>-0.6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-0.6</v>
      </c>
      <c r="BD44" s="178">
        <v>-0.6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960</v>
      </c>
      <c r="G45" s="16">
        <f>'[3]28'!G47</f>
        <v>0</v>
      </c>
      <c r="H45" s="17">
        <f t="shared" si="27"/>
        <v>1280</v>
      </c>
      <c r="I45" s="15">
        <f>'[3]28'!J47</f>
        <v>-7.2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78">
        <v>-0.6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-0.6</v>
      </c>
      <c r="BD45" s="178">
        <v>-0.6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960</v>
      </c>
      <c r="G46" s="16">
        <f>'[3]28'!G48</f>
        <v>0</v>
      </c>
      <c r="H46" s="17">
        <f t="shared" si="27"/>
        <v>1280</v>
      </c>
      <c r="I46" s="15">
        <f>'[3]28'!J48</f>
        <v>-7.2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78">
        <v>-0.6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-0.6</v>
      </c>
      <c r="BD46" s="178">
        <v>-0.6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960</v>
      </c>
      <c r="G47" s="16">
        <f>'[3]28'!G49</f>
        <v>0</v>
      </c>
      <c r="H47" s="17">
        <f t="shared" si="27"/>
        <v>1280</v>
      </c>
      <c r="I47" s="15">
        <f>'[3]28'!J49</f>
        <v>-7.2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78">
        <v>-0.6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-0.6</v>
      </c>
      <c r="BD47" s="178">
        <v>-0.6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960</v>
      </c>
      <c r="G48" s="16">
        <f>'[3]28'!G50</f>
        <v>0</v>
      </c>
      <c r="H48" s="17">
        <f t="shared" si="27"/>
        <v>1280</v>
      </c>
      <c r="I48" s="15">
        <f>'[3]28'!J50</f>
        <v>-7.2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78">
        <v>-0.6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-0.6</v>
      </c>
      <c r="BD48" s="178">
        <v>-0.6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960</v>
      </c>
      <c r="G49" s="16">
        <f>'[3]28'!G51</f>
        <v>0</v>
      </c>
      <c r="H49" s="17">
        <f t="shared" si="27"/>
        <v>1280</v>
      </c>
      <c r="I49" s="15">
        <f>'[3]28'!J51</f>
        <v>-7.2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-7.2</v>
      </c>
      <c r="P49" s="18">
        <f>frq!C49</f>
        <v>1</v>
      </c>
      <c r="Q49" s="15">
        <f t="shared" si="29"/>
        <v>-7.2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-7.2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-6.0000000000000009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-6.0000000000000009</v>
      </c>
      <c r="AT49" s="8">
        <v>0</v>
      </c>
      <c r="AU49" s="8">
        <v>0</v>
      </c>
      <c r="AW49" s="178">
        <v>-0.6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-0.6</v>
      </c>
      <c r="BD49" s="178">
        <v>-0.6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40">
        <f t="shared" si="25"/>
        <v>0.6</v>
      </c>
      <c r="BQ49" s="140">
        <f t="shared" si="26"/>
        <v>0.6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960</v>
      </c>
      <c r="G50" s="16">
        <f>'[3]28'!G52</f>
        <v>0</v>
      </c>
      <c r="H50" s="17">
        <f t="shared" si="27"/>
        <v>1280</v>
      </c>
      <c r="I50" s="15">
        <f>'[3]28'!J52</f>
        <v>-7.2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-7.2</v>
      </c>
      <c r="P50" s="18">
        <f>frq!C50</f>
        <v>1</v>
      </c>
      <c r="Q50" s="15">
        <f t="shared" si="29"/>
        <v>-7.2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-7.2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-6.0000000000000009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-6.0000000000000009</v>
      </c>
      <c r="AT50" s="8">
        <v>0</v>
      </c>
      <c r="AU50" s="8">
        <v>0</v>
      </c>
      <c r="AW50" s="178">
        <v>-0.6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-0.6</v>
      </c>
      <c r="BD50" s="178">
        <v>-0.6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40">
        <f t="shared" si="25"/>
        <v>0.6</v>
      </c>
      <c r="BQ50" s="140">
        <f t="shared" si="26"/>
        <v>0.6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960</v>
      </c>
      <c r="G51" s="16">
        <f>'[3]28'!G53</f>
        <v>0</v>
      </c>
      <c r="H51" s="17">
        <f t="shared" si="27"/>
        <v>1280</v>
      </c>
      <c r="I51" s="15">
        <f>'[3]28'!J53</f>
        <v>-7.2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-7.2</v>
      </c>
      <c r="P51" s="18">
        <f>frq!C51</f>
        <v>1</v>
      </c>
      <c r="Q51" s="15">
        <f t="shared" si="29"/>
        <v>-7.2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-7.2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-6.0000000000000009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-6.0000000000000009</v>
      </c>
      <c r="AT51" s="8">
        <v>0</v>
      </c>
      <c r="AU51" s="8">
        <v>0</v>
      </c>
      <c r="AW51" s="178">
        <v>-0.6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-0.6</v>
      </c>
      <c r="BD51" s="178">
        <v>-0.6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40">
        <f t="shared" si="25"/>
        <v>0.6</v>
      </c>
      <c r="BQ51" s="140">
        <f t="shared" si="26"/>
        <v>0.6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960</v>
      </c>
      <c r="G52" s="16">
        <f>'[3]28'!G54</f>
        <v>0</v>
      </c>
      <c r="H52" s="17">
        <f t="shared" si="27"/>
        <v>1280</v>
      </c>
      <c r="I52" s="15">
        <f>'[3]28'!J54</f>
        <v>-7.2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-7.2</v>
      </c>
      <c r="P52" s="18">
        <f>frq!C52</f>
        <v>1</v>
      </c>
      <c r="Q52" s="15">
        <f t="shared" si="29"/>
        <v>-7.2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-7.2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-6.0000000000000009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-6.0000000000000009</v>
      </c>
      <c r="AT52" s="8">
        <v>0</v>
      </c>
      <c r="AU52" s="8">
        <v>0</v>
      </c>
      <c r="AW52" s="178">
        <v>-0.6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-0.6</v>
      </c>
      <c r="BD52" s="178">
        <v>-0.6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40">
        <f t="shared" si="25"/>
        <v>0.6</v>
      </c>
      <c r="BQ52" s="140">
        <f t="shared" si="26"/>
        <v>0.6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960</v>
      </c>
      <c r="G53" s="16">
        <f>'[3]28'!G55</f>
        <v>0</v>
      </c>
      <c r="H53" s="17">
        <f t="shared" si="27"/>
        <v>1280</v>
      </c>
      <c r="I53" s="15">
        <f>'[3]28'!J55</f>
        <v>-7.2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-7.2</v>
      </c>
      <c r="P53" s="18">
        <f>frq!C53</f>
        <v>1</v>
      </c>
      <c r="Q53" s="15">
        <f t="shared" si="29"/>
        <v>-7.2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-7.2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-6.0000000000000009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-6.0000000000000009</v>
      </c>
      <c r="AT53" s="8">
        <v>0</v>
      </c>
      <c r="AU53" s="8">
        <v>0</v>
      </c>
      <c r="AW53" s="178">
        <v>-0.6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-0.6</v>
      </c>
      <c r="BD53" s="178">
        <v>-0.6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40">
        <f t="shared" si="25"/>
        <v>0.6</v>
      </c>
      <c r="BQ53" s="140">
        <f t="shared" si="26"/>
        <v>0.6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960</v>
      </c>
      <c r="G54" s="16">
        <f>'[3]28'!G56</f>
        <v>0</v>
      </c>
      <c r="H54" s="17">
        <f t="shared" si="27"/>
        <v>1280</v>
      </c>
      <c r="I54" s="15">
        <f>'[3]28'!J56</f>
        <v>-7.2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-7.2</v>
      </c>
      <c r="P54" s="18">
        <f>frq!C54</f>
        <v>1</v>
      </c>
      <c r="Q54" s="15">
        <f t="shared" si="29"/>
        <v>-7.2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-7.2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-6.0000000000000009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-6.0000000000000009</v>
      </c>
      <c r="AT54" s="8">
        <v>0</v>
      </c>
      <c r="AU54" s="8">
        <v>0</v>
      </c>
      <c r="AW54" s="178">
        <v>-0.6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-0.6</v>
      </c>
      <c r="BD54" s="178">
        <v>-0.6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40">
        <f t="shared" si="25"/>
        <v>0.6</v>
      </c>
      <c r="BQ54" s="140">
        <f t="shared" si="26"/>
        <v>0.6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960</v>
      </c>
      <c r="G55" s="16">
        <f>'[3]28'!G57</f>
        <v>0</v>
      </c>
      <c r="H55" s="17">
        <f t="shared" si="27"/>
        <v>1280</v>
      </c>
      <c r="I55" s="15">
        <f>'[3]28'!J57</f>
        <v>-7.2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-7.2</v>
      </c>
      <c r="P55" s="18">
        <f>frq!C55</f>
        <v>1</v>
      </c>
      <c r="Q55" s="15">
        <f t="shared" si="29"/>
        <v>-7.2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-7.2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-6.0000000000000009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-6.0000000000000009</v>
      </c>
      <c r="AT55" s="8">
        <v>0</v>
      </c>
      <c r="AU55" s="8">
        <v>0</v>
      </c>
      <c r="AW55" s="178">
        <v>-0.6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-0.6</v>
      </c>
      <c r="BD55" s="178">
        <v>-0.6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40">
        <f t="shared" si="25"/>
        <v>0.6</v>
      </c>
      <c r="BQ55" s="140">
        <f t="shared" si="26"/>
        <v>0.6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960</v>
      </c>
      <c r="G56" s="16">
        <f>'[3]28'!G58</f>
        <v>0</v>
      </c>
      <c r="H56" s="17">
        <f t="shared" si="27"/>
        <v>1280</v>
      </c>
      <c r="I56" s="15">
        <f>'[3]28'!J58</f>
        <v>-7.2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-7.2</v>
      </c>
      <c r="P56" s="18">
        <f>frq!C56</f>
        <v>1</v>
      </c>
      <c r="Q56" s="15">
        <f t="shared" si="29"/>
        <v>-7.2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-7.2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-6.0000000000000009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-6.0000000000000009</v>
      </c>
      <c r="AT56" s="8">
        <v>0</v>
      </c>
      <c r="AU56" s="8">
        <v>0</v>
      </c>
      <c r="AW56" s="178">
        <v>-0.6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-0.6</v>
      </c>
      <c r="BD56" s="178">
        <v>-0.6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40">
        <f t="shared" si="25"/>
        <v>0.6</v>
      </c>
      <c r="BQ56" s="140">
        <f t="shared" si="26"/>
        <v>0.6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960</v>
      </c>
      <c r="G57" s="16">
        <f>'[3]28'!G59</f>
        <v>0</v>
      </c>
      <c r="H57" s="17">
        <f t="shared" si="27"/>
        <v>1280</v>
      </c>
      <c r="I57" s="15">
        <f>'[3]28'!J59</f>
        <v>-7.2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-7.2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-7.2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-7.2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-6.0000000000000009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-6.0000000000000009</v>
      </c>
      <c r="AT57" s="8">
        <v>0</v>
      </c>
      <c r="AU57" s="8">
        <v>0</v>
      </c>
      <c r="AW57" s="178">
        <v>-0.6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-0.6</v>
      </c>
      <c r="BD57" s="178">
        <v>-0.6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40">
        <f t="shared" si="25"/>
        <v>0.6</v>
      </c>
      <c r="BQ57" s="140">
        <f t="shared" si="26"/>
        <v>0.6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960</v>
      </c>
      <c r="G58" s="16">
        <f>'[3]28'!G60</f>
        <v>0</v>
      </c>
      <c r="H58" s="17">
        <f t="shared" si="27"/>
        <v>1280</v>
      </c>
      <c r="I58" s="15">
        <f>'[3]28'!J60</f>
        <v>-7.2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-7.2</v>
      </c>
      <c r="P58" s="18">
        <f>frq!C58</f>
        <v>1</v>
      </c>
      <c r="Q58" s="15">
        <f t="shared" si="33"/>
        <v>-7.2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-7.2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-6.0000000000000009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-6.0000000000000009</v>
      </c>
      <c r="AT58" s="8">
        <v>0</v>
      </c>
      <c r="AU58" s="8">
        <v>0</v>
      </c>
      <c r="AW58" s="178">
        <v>-0.6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-0.6</v>
      </c>
      <c r="BD58" s="178">
        <v>-0.6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40">
        <f t="shared" si="25"/>
        <v>0.6</v>
      </c>
      <c r="BQ58" s="140">
        <f t="shared" si="26"/>
        <v>0.6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960</v>
      </c>
      <c r="G59" s="16">
        <f>'[3]28'!G61</f>
        <v>0</v>
      </c>
      <c r="H59" s="17">
        <f t="shared" si="27"/>
        <v>1280</v>
      </c>
      <c r="I59" s="15">
        <f>'[3]28'!J61</f>
        <v>-7.2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-7.2</v>
      </c>
      <c r="P59" s="18">
        <f>frq!C59</f>
        <v>1</v>
      </c>
      <c r="Q59" s="15">
        <f t="shared" si="33"/>
        <v>-7.2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-7.2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-6.0000000000000009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-6.0000000000000009</v>
      </c>
      <c r="AT59" s="8">
        <v>0</v>
      </c>
      <c r="AU59" s="8">
        <v>0</v>
      </c>
      <c r="AW59" s="178">
        <v>-0.6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-0.6</v>
      </c>
      <c r="BD59" s="178">
        <v>-0.6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40">
        <f t="shared" si="25"/>
        <v>0.6</v>
      </c>
      <c r="BQ59" s="140">
        <f t="shared" si="26"/>
        <v>0.6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960</v>
      </c>
      <c r="G60" s="16">
        <f>'[3]28'!G62</f>
        <v>0</v>
      </c>
      <c r="H60" s="17">
        <f t="shared" si="27"/>
        <v>1280</v>
      </c>
      <c r="I60" s="15">
        <f>'[3]28'!J62</f>
        <v>-7.2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-7.2</v>
      </c>
      <c r="P60" s="18">
        <f>frq!C60</f>
        <v>1</v>
      </c>
      <c r="Q60" s="15">
        <f t="shared" si="33"/>
        <v>-7.2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-7.2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-6.0000000000000009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-6.0000000000000009</v>
      </c>
      <c r="AT60" s="8">
        <v>0</v>
      </c>
      <c r="AU60" s="8">
        <v>0</v>
      </c>
      <c r="AW60" s="178">
        <v>-0.6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-0.6</v>
      </c>
      <c r="BD60" s="178">
        <v>-0.6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40">
        <f t="shared" si="25"/>
        <v>0.6</v>
      </c>
      <c r="BQ60" s="140">
        <f t="shared" si="26"/>
        <v>0.6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960</v>
      </c>
      <c r="G61" s="16">
        <f>'[3]28'!G63</f>
        <v>0</v>
      </c>
      <c r="H61" s="17">
        <f t="shared" si="27"/>
        <v>1280</v>
      </c>
      <c r="I61" s="15">
        <f>'[3]28'!J63</f>
        <v>-7.2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-7.2</v>
      </c>
      <c r="P61" s="18">
        <f>frq!C61</f>
        <v>1</v>
      </c>
      <c r="Q61" s="15">
        <f t="shared" si="33"/>
        <v>-7.2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-7.2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-6.0000000000000009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-6.0000000000000009</v>
      </c>
      <c r="AT61" s="8">
        <v>0</v>
      </c>
      <c r="AU61" s="8">
        <v>0</v>
      </c>
      <c r="AW61" s="178">
        <v>-0.6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-0.6</v>
      </c>
      <c r="BD61" s="178">
        <v>-0.6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40">
        <f t="shared" si="25"/>
        <v>0.6</v>
      </c>
      <c r="BQ61" s="140">
        <f t="shared" si="26"/>
        <v>0.6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960</v>
      </c>
      <c r="G62" s="16">
        <f>'[3]28'!G64</f>
        <v>0</v>
      </c>
      <c r="H62" s="17">
        <f t="shared" si="27"/>
        <v>1280</v>
      </c>
      <c r="I62" s="15">
        <f>'[3]28'!J64</f>
        <v>-7.2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-7.2</v>
      </c>
      <c r="P62" s="18">
        <f>frq!C62</f>
        <v>1</v>
      </c>
      <c r="Q62" s="15">
        <f t="shared" si="33"/>
        <v>-7.2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-7.2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-6.0000000000000009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-6.0000000000000009</v>
      </c>
      <c r="AT62" s="8">
        <v>0</v>
      </c>
      <c r="AU62" s="8">
        <v>0</v>
      </c>
      <c r="AW62" s="178">
        <v>-0.6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-0.6</v>
      </c>
      <c r="BD62" s="178">
        <v>-0.6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40">
        <f t="shared" si="25"/>
        <v>0.6</v>
      </c>
      <c r="BQ62" s="140">
        <f t="shared" si="26"/>
        <v>0.6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960</v>
      </c>
      <c r="G63" s="16">
        <f>'[3]28'!G65</f>
        <v>0</v>
      </c>
      <c r="H63" s="17">
        <f t="shared" si="27"/>
        <v>1280</v>
      </c>
      <c r="I63" s="15">
        <f>'[3]28'!J65</f>
        <v>-7.2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-7.2</v>
      </c>
      <c r="P63" s="18">
        <f>frq!C63</f>
        <v>1</v>
      </c>
      <c r="Q63" s="15">
        <f t="shared" si="33"/>
        <v>-7.2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-7.2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-6.0000000000000009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-6.0000000000000009</v>
      </c>
      <c r="AT63" s="8">
        <v>0</v>
      </c>
      <c r="AU63" s="8">
        <v>0</v>
      </c>
      <c r="AW63" s="178">
        <v>-0.6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-0.6</v>
      </c>
      <c r="BD63" s="178">
        <v>-0.6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40">
        <f t="shared" si="25"/>
        <v>0.6</v>
      </c>
      <c r="BQ63" s="140">
        <f t="shared" si="26"/>
        <v>0.6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960</v>
      </c>
      <c r="G64" s="16">
        <f>'[3]28'!G66</f>
        <v>0</v>
      </c>
      <c r="H64" s="17">
        <f t="shared" si="27"/>
        <v>1280</v>
      </c>
      <c r="I64" s="15">
        <f>'[3]28'!J66</f>
        <v>-7.2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-7.2</v>
      </c>
      <c r="P64" s="18">
        <f>frq!C64</f>
        <v>1</v>
      </c>
      <c r="Q64" s="15">
        <f t="shared" si="33"/>
        <v>-7.2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-7.2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-6.0000000000000009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-6.0000000000000009</v>
      </c>
      <c r="AT64" s="8">
        <v>0</v>
      </c>
      <c r="AU64" s="8">
        <v>0</v>
      </c>
      <c r="AW64" s="178">
        <v>-0.6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-0.6</v>
      </c>
      <c r="BD64" s="178">
        <v>-0.6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40">
        <f t="shared" si="25"/>
        <v>0.6</v>
      </c>
      <c r="BQ64" s="140">
        <f t="shared" si="26"/>
        <v>0.6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960</v>
      </c>
      <c r="G65" s="16">
        <f>'[3]28'!G67</f>
        <v>0</v>
      </c>
      <c r="H65" s="17">
        <f t="shared" si="27"/>
        <v>1280</v>
      </c>
      <c r="I65" s="15">
        <f>'[3]28'!J67</f>
        <v>-7.2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-7.2</v>
      </c>
      <c r="P65" s="18">
        <f>frq!C65</f>
        <v>1</v>
      </c>
      <c r="Q65" s="15">
        <f t="shared" si="33"/>
        <v>-7.2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-7.2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-6.0000000000000009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-6.0000000000000009</v>
      </c>
      <c r="AT65" s="8">
        <v>0</v>
      </c>
      <c r="AU65" s="8">
        <v>0</v>
      </c>
      <c r="AW65" s="178">
        <v>-0.6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-0.6</v>
      </c>
      <c r="BD65" s="178">
        <v>-0.6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40">
        <f t="shared" si="25"/>
        <v>0.6</v>
      </c>
      <c r="BQ65" s="140">
        <f t="shared" si="26"/>
        <v>0.6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960</v>
      </c>
      <c r="G66" s="16">
        <f>'[3]28'!G68</f>
        <v>0</v>
      </c>
      <c r="H66" s="17">
        <f t="shared" si="27"/>
        <v>1280</v>
      </c>
      <c r="I66" s="15">
        <f>'[3]28'!J68</f>
        <v>-7.2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-7.2</v>
      </c>
      <c r="P66" s="18">
        <f>frq!C66</f>
        <v>1</v>
      </c>
      <c r="Q66" s="15">
        <f t="shared" si="33"/>
        <v>-7.2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-7.2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-6.0000000000000009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-6.0000000000000009</v>
      </c>
      <c r="AT66" s="8">
        <v>0</v>
      </c>
      <c r="AU66" s="8">
        <v>0</v>
      </c>
      <c r="AW66" s="178">
        <v>-0.6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-0.6</v>
      </c>
      <c r="BD66" s="178">
        <v>-0.6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40">
        <f t="shared" si="25"/>
        <v>0.6</v>
      </c>
      <c r="BQ66" s="140">
        <f t="shared" si="26"/>
        <v>0.6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960</v>
      </c>
      <c r="G67" s="16">
        <f>'[3]28'!G69</f>
        <v>0</v>
      </c>
      <c r="H67" s="17">
        <f t="shared" si="27"/>
        <v>1280</v>
      </c>
      <c r="I67" s="15">
        <f>'[3]28'!J69</f>
        <v>-7.2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-7.2</v>
      </c>
      <c r="P67" s="18">
        <f>frq!C67</f>
        <v>1</v>
      </c>
      <c r="Q67" s="15">
        <f t="shared" si="33"/>
        <v>-7.2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-7.2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-6.0000000000000009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-6.0000000000000009</v>
      </c>
      <c r="AT67" s="8">
        <v>0</v>
      </c>
      <c r="AU67" s="8">
        <v>0</v>
      </c>
      <c r="AW67" s="178">
        <v>-0.6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-0.6</v>
      </c>
      <c r="BD67" s="178">
        <v>-0.6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40">
        <f t="shared" si="25"/>
        <v>0.6</v>
      </c>
      <c r="BQ67" s="140">
        <f t="shared" si="26"/>
        <v>0.6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960</v>
      </c>
      <c r="G68" s="16">
        <f>'[3]28'!G70</f>
        <v>0</v>
      </c>
      <c r="H68" s="17">
        <f t="shared" si="27"/>
        <v>1280</v>
      </c>
      <c r="I68" s="15">
        <f>'[3]28'!J70</f>
        <v>-7.2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-7.2</v>
      </c>
      <c r="P68" s="18">
        <f>frq!C68</f>
        <v>1</v>
      </c>
      <c r="Q68" s="15">
        <f t="shared" si="33"/>
        <v>-7.2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-7.2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-6.0000000000000009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-6.0000000000000009</v>
      </c>
      <c r="AT68" s="8">
        <v>0</v>
      </c>
      <c r="AU68" s="8">
        <v>0</v>
      </c>
      <c r="AW68" s="178">
        <v>-0.6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-0.6</v>
      </c>
      <c r="BD68" s="178">
        <v>-0.6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40">
        <f t="shared" ref="BP68:BP98" si="57">BL68-BN68</f>
        <v>0.6</v>
      </c>
      <c r="BQ68" s="140">
        <f t="shared" ref="BQ68:BQ98" si="58">BM68-BO68</f>
        <v>0.6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960</v>
      </c>
      <c r="G69" s="16">
        <f>'[3]28'!G71</f>
        <v>0</v>
      </c>
      <c r="H69" s="17">
        <f t="shared" ref="H69:H98" si="59">SUM(B69:G69)</f>
        <v>1280</v>
      </c>
      <c r="I69" s="15">
        <f>'[3]28'!J71</f>
        <v>-7.2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-7.2</v>
      </c>
      <c r="P69" s="18">
        <f>frq!C69</f>
        <v>1</v>
      </c>
      <c r="Q69" s="15">
        <f t="shared" si="33"/>
        <v>-7.2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-7.2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-6.0000000000000009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-6.0000000000000009</v>
      </c>
      <c r="AT69" s="8">
        <v>0</v>
      </c>
      <c r="AU69" s="8">
        <v>0</v>
      </c>
      <c r="AW69" s="178">
        <v>-0.6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-0.6</v>
      </c>
      <c r="BD69" s="178">
        <v>-0.6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40">
        <f t="shared" si="57"/>
        <v>0.6</v>
      </c>
      <c r="BQ69" s="140">
        <f t="shared" si="58"/>
        <v>0.6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960</v>
      </c>
      <c r="G70" s="16">
        <f>'[3]28'!G72</f>
        <v>0</v>
      </c>
      <c r="H70" s="17">
        <f t="shared" si="59"/>
        <v>1280</v>
      </c>
      <c r="I70" s="15">
        <f>'[3]28'!J72</f>
        <v>-7.2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-7.2</v>
      </c>
      <c r="P70" s="18">
        <f>frq!C70</f>
        <v>1</v>
      </c>
      <c r="Q70" s="15">
        <f t="shared" si="33"/>
        <v>-7.2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-7.2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-6.0000000000000009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-6.0000000000000009</v>
      </c>
      <c r="AT70" s="8">
        <v>0</v>
      </c>
      <c r="AU70" s="8">
        <v>0</v>
      </c>
      <c r="AW70" s="178">
        <v>-0.6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-0.6</v>
      </c>
      <c r="BD70" s="178">
        <v>-0.6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40">
        <f t="shared" si="57"/>
        <v>0.6</v>
      </c>
      <c r="BQ70" s="140">
        <f t="shared" si="58"/>
        <v>0.6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960</v>
      </c>
      <c r="G71" s="16">
        <f>'[3]28'!G73</f>
        <v>0</v>
      </c>
      <c r="H71" s="17">
        <f t="shared" si="59"/>
        <v>1280</v>
      </c>
      <c r="I71" s="15">
        <f>'[3]28'!J73</f>
        <v>-7.2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-7.2</v>
      </c>
      <c r="P71" s="18">
        <f>frq!C71</f>
        <v>1</v>
      </c>
      <c r="Q71" s="15">
        <f t="shared" si="33"/>
        <v>-7.2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-7.2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-6.0000000000000009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-6.0000000000000009</v>
      </c>
      <c r="AT71" s="8">
        <v>0</v>
      </c>
      <c r="AU71" s="8">
        <v>0</v>
      </c>
      <c r="AW71" s="178">
        <v>-0.6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-0.6</v>
      </c>
      <c r="BD71" s="178">
        <v>-0.6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40">
        <f t="shared" si="57"/>
        <v>0.6</v>
      </c>
      <c r="BQ71" s="140">
        <f t="shared" si="58"/>
        <v>0.6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960</v>
      </c>
      <c r="G72" s="16">
        <f>'[3]28'!G74</f>
        <v>0</v>
      </c>
      <c r="H72" s="17">
        <f t="shared" si="59"/>
        <v>1280</v>
      </c>
      <c r="I72" s="15">
        <f>'[3]28'!J74</f>
        <v>-7.2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-7.2</v>
      </c>
      <c r="P72" s="18">
        <f>frq!C72</f>
        <v>1</v>
      </c>
      <c r="Q72" s="15">
        <f t="shared" si="33"/>
        <v>-7.2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-7.2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-6.0000000000000009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-6.0000000000000009</v>
      </c>
      <c r="AT72" s="8">
        <v>0</v>
      </c>
      <c r="AU72" s="8">
        <v>0</v>
      </c>
      <c r="AW72" s="178">
        <v>-0.6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-0.6</v>
      </c>
      <c r="BD72" s="178">
        <v>-0.6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40">
        <f t="shared" si="57"/>
        <v>0.6</v>
      </c>
      <c r="BQ72" s="140">
        <f t="shared" si="58"/>
        <v>0.6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960</v>
      </c>
      <c r="G73" s="16">
        <f>'[3]28'!G75</f>
        <v>0</v>
      </c>
      <c r="H73" s="17">
        <f t="shared" si="59"/>
        <v>1280</v>
      </c>
      <c r="I73" s="15">
        <f>'[3]28'!J75</f>
        <v>-7.2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-7.2</v>
      </c>
      <c r="P73" s="18">
        <f>frq!C73</f>
        <v>1</v>
      </c>
      <c r="Q73" s="15">
        <f t="shared" si="33"/>
        <v>-7.2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-7.2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-6.0000000000000009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-6.0000000000000009</v>
      </c>
      <c r="AT73" s="8">
        <v>0</v>
      </c>
      <c r="AU73" s="8">
        <v>0</v>
      </c>
      <c r="AW73" s="178">
        <v>-0.6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-0.6</v>
      </c>
      <c r="BD73" s="178">
        <v>-0.6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40">
        <f t="shared" si="57"/>
        <v>0.6</v>
      </c>
      <c r="BQ73" s="140">
        <f t="shared" si="58"/>
        <v>0.6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960</v>
      </c>
      <c r="G74" s="16">
        <f>'[3]28'!G76</f>
        <v>0</v>
      </c>
      <c r="H74" s="17">
        <f t="shared" si="59"/>
        <v>1280</v>
      </c>
      <c r="I74" s="15">
        <f>'[3]28'!J76</f>
        <v>-7.2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-7.2</v>
      </c>
      <c r="P74" s="18">
        <f>frq!C74</f>
        <v>1</v>
      </c>
      <c r="Q74" s="15">
        <f t="shared" si="33"/>
        <v>-7.2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-7.2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-6.0000000000000009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-6.0000000000000009</v>
      </c>
      <c r="AT74" s="8">
        <v>0</v>
      </c>
      <c r="AU74" s="8">
        <v>0</v>
      </c>
      <c r="AW74" s="178">
        <v>-0.6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-0.6</v>
      </c>
      <c r="BD74" s="178">
        <v>-0.6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40">
        <f t="shared" si="57"/>
        <v>0.6</v>
      </c>
      <c r="BQ74" s="140">
        <f t="shared" si="58"/>
        <v>0.6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980</v>
      </c>
      <c r="G75" s="16">
        <f>'[3]28'!G77</f>
        <v>0</v>
      </c>
      <c r="H75" s="17">
        <f t="shared" si="59"/>
        <v>1300</v>
      </c>
      <c r="I75" s="15">
        <f>'[3]28'!J77</f>
        <v>-7.2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78">
        <v>-0.6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-0.6</v>
      </c>
      <c r="BD75" s="178">
        <v>-0.6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980</v>
      </c>
      <c r="G76" s="16">
        <f>'[3]28'!G78</f>
        <v>0</v>
      </c>
      <c r="H76" s="17">
        <f t="shared" si="59"/>
        <v>1300</v>
      </c>
      <c r="I76" s="15">
        <f>'[3]28'!J78</f>
        <v>-7.2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78">
        <v>-0.6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-0.6</v>
      </c>
      <c r="BD76" s="178">
        <v>-0.6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980</v>
      </c>
      <c r="G77" s="16">
        <f>'[3]28'!G79</f>
        <v>0</v>
      </c>
      <c r="H77" s="17">
        <f t="shared" si="59"/>
        <v>1300</v>
      </c>
      <c r="I77" s="15">
        <f>'[3]28'!J79</f>
        <v>-7.2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8">
        <v>-0.6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-0.6</v>
      </c>
      <c r="BD77" s="178">
        <v>-0.6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980</v>
      </c>
      <c r="G78" s="16">
        <f>'[3]28'!G80</f>
        <v>0</v>
      </c>
      <c r="H78" s="17">
        <f t="shared" si="59"/>
        <v>1300</v>
      </c>
      <c r="I78" s="15">
        <f>'[3]28'!J80</f>
        <v>-7.2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8">
        <v>-0.6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-0.6</v>
      </c>
      <c r="BD78" s="178">
        <v>-0.6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980</v>
      </c>
      <c r="G79" s="16">
        <f>'[3]28'!G81</f>
        <v>0</v>
      </c>
      <c r="H79" s="17">
        <f t="shared" si="59"/>
        <v>1300</v>
      </c>
      <c r="I79" s="15">
        <f>'[3]28'!J81</f>
        <v>-7.2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8">
        <v>-0.6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-0.6</v>
      </c>
      <c r="BD79" s="178">
        <v>-0.6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980</v>
      </c>
      <c r="G80" s="16">
        <f>'[3]28'!G82</f>
        <v>0</v>
      </c>
      <c r="H80" s="17">
        <f t="shared" si="59"/>
        <v>1300</v>
      </c>
      <c r="I80" s="15">
        <f>'[3]28'!J82</f>
        <v>-7.2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8">
        <v>-0.6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-0.6</v>
      </c>
      <c r="BD80" s="178">
        <v>-0.6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980</v>
      </c>
      <c r="G81" s="16">
        <f>'[3]28'!G83</f>
        <v>0</v>
      </c>
      <c r="H81" s="17">
        <f t="shared" si="59"/>
        <v>1300</v>
      </c>
      <c r="I81" s="15">
        <f>'[3]28'!J83</f>
        <v>-7.2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8">
        <v>-0.6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-0.6</v>
      </c>
      <c r="BD81" s="178">
        <v>-0.6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980</v>
      </c>
      <c r="G82" s="16">
        <f>'[3]28'!G84</f>
        <v>0</v>
      </c>
      <c r="H82" s="17">
        <f t="shared" si="59"/>
        <v>1300</v>
      </c>
      <c r="I82" s="15">
        <f>'[3]28'!J84</f>
        <v>-7.2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8">
        <v>-0.6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-0.6</v>
      </c>
      <c r="BD82" s="178">
        <v>-0.6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980</v>
      </c>
      <c r="G83" s="16">
        <f>'[3]28'!G85</f>
        <v>0</v>
      </c>
      <c r="H83" s="17">
        <f t="shared" si="59"/>
        <v>1300</v>
      </c>
      <c r="I83" s="15">
        <f>'[3]28'!J85</f>
        <v>-7.2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8">
        <v>-0.6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-0.6</v>
      </c>
      <c r="BD83" s="178">
        <v>-0.6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980</v>
      </c>
      <c r="G84" s="16">
        <f>'[3]28'!G86</f>
        <v>0</v>
      </c>
      <c r="H84" s="17">
        <f t="shared" si="59"/>
        <v>1300</v>
      </c>
      <c r="I84" s="15">
        <f>'[3]28'!J86</f>
        <v>-7.2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8">
        <v>-0.6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-0.6</v>
      </c>
      <c r="BD84" s="178">
        <v>-0.6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980</v>
      </c>
      <c r="G85" s="16">
        <f>'[3]28'!G87</f>
        <v>0</v>
      </c>
      <c r="H85" s="17">
        <f t="shared" si="59"/>
        <v>1300</v>
      </c>
      <c r="I85" s="15">
        <f>'[3]28'!J87</f>
        <v>-7.2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8">
        <v>-0.6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-0.6</v>
      </c>
      <c r="BD85" s="178">
        <v>-0.6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980</v>
      </c>
      <c r="G86" s="16">
        <f>'[3]28'!G88</f>
        <v>0</v>
      </c>
      <c r="H86" s="17">
        <f t="shared" si="59"/>
        <v>1300</v>
      </c>
      <c r="I86" s="15">
        <f>'[3]28'!J88</f>
        <v>-7.2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8">
        <v>-0.6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-0.6</v>
      </c>
      <c r="BD86" s="178">
        <v>-0.6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980</v>
      </c>
      <c r="G87" s="16">
        <f>'[3]28'!G89</f>
        <v>0</v>
      </c>
      <c r="H87" s="17">
        <f t="shared" si="59"/>
        <v>1300</v>
      </c>
      <c r="I87" s="15">
        <f>'[3]28'!J89</f>
        <v>-7.2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8">
        <v>-0.6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-0.6</v>
      </c>
      <c r="BD87" s="178">
        <v>-0.6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980</v>
      </c>
      <c r="G88" s="16">
        <f>'[3]28'!G90</f>
        <v>0</v>
      </c>
      <c r="H88" s="17">
        <f t="shared" si="59"/>
        <v>1300</v>
      </c>
      <c r="I88" s="15">
        <f>'[3]28'!J90</f>
        <v>-7.2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8">
        <v>-0.6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-0.6</v>
      </c>
      <c r="BD88" s="178">
        <v>-0.6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980</v>
      </c>
      <c r="G89" s="16">
        <f>'[3]28'!G91</f>
        <v>0</v>
      </c>
      <c r="H89" s="17">
        <f t="shared" si="59"/>
        <v>1300</v>
      </c>
      <c r="I89" s="15">
        <f>'[3]28'!J91</f>
        <v>-7.2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8">
        <v>-0.6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-0.6</v>
      </c>
      <c r="BD89" s="178">
        <v>-0.6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980</v>
      </c>
      <c r="G90" s="16">
        <f>'[3]28'!G92</f>
        <v>0</v>
      </c>
      <c r="H90" s="17">
        <f t="shared" si="59"/>
        <v>1300</v>
      </c>
      <c r="I90" s="15">
        <f>'[3]28'!J92</f>
        <v>-7.2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8">
        <v>-0.6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-0.6</v>
      </c>
      <c r="BD90" s="178">
        <v>-0.6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980</v>
      </c>
      <c r="G91" s="16">
        <f>'[3]28'!G93</f>
        <v>0</v>
      </c>
      <c r="H91" s="17">
        <f t="shared" si="59"/>
        <v>1300</v>
      </c>
      <c r="I91" s="15">
        <f>'[3]28'!J93</f>
        <v>-7.2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8">
        <v>-0.6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-0.6</v>
      </c>
      <c r="BD91" s="178">
        <v>-0.6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980</v>
      </c>
      <c r="G92" s="16">
        <f>'[3]28'!G94</f>
        <v>0</v>
      </c>
      <c r="H92" s="17">
        <f t="shared" si="59"/>
        <v>1300</v>
      </c>
      <c r="I92" s="15">
        <f>'[3]28'!J94</f>
        <v>-7.2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8">
        <v>-0.6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-0.6</v>
      </c>
      <c r="BD92" s="178">
        <v>-0.6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980</v>
      </c>
      <c r="G93" s="16">
        <f>'[3]28'!G95</f>
        <v>0</v>
      </c>
      <c r="H93" s="17">
        <f t="shared" si="59"/>
        <v>1300</v>
      </c>
      <c r="I93" s="15">
        <f>'[3]28'!J95</f>
        <v>-7.2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8">
        <v>-0.6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-0.6</v>
      </c>
      <c r="BD93" s="178">
        <v>-0.6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980</v>
      </c>
      <c r="G94" s="16">
        <f>'[3]28'!G96</f>
        <v>0</v>
      </c>
      <c r="H94" s="17">
        <f t="shared" si="59"/>
        <v>1300</v>
      </c>
      <c r="I94" s="15">
        <f>'[3]28'!J96</f>
        <v>-7.2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8">
        <v>-0.6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-0.6</v>
      </c>
      <c r="BD94" s="178">
        <v>-0.6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980</v>
      </c>
      <c r="G95" s="16">
        <f>'[3]28'!G97</f>
        <v>0</v>
      </c>
      <c r="H95" s="17">
        <f t="shared" si="59"/>
        <v>1300</v>
      </c>
      <c r="I95" s="15">
        <f>'[3]28'!J97</f>
        <v>-7.2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8">
        <v>-0.6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-0.6</v>
      </c>
      <c r="BD95" s="178">
        <v>-0.6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980</v>
      </c>
      <c r="G96" s="16">
        <f>'[3]28'!G98</f>
        <v>0</v>
      </c>
      <c r="H96" s="17">
        <f t="shared" si="59"/>
        <v>1300</v>
      </c>
      <c r="I96" s="15">
        <f>'[3]28'!J98</f>
        <v>-7.2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8">
        <v>-0.6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-0.6</v>
      </c>
      <c r="BD96" s="178">
        <v>-0.6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980</v>
      </c>
      <c r="G97" s="16">
        <f>'[3]28'!G99</f>
        <v>0</v>
      </c>
      <c r="H97" s="17">
        <f t="shared" si="59"/>
        <v>1300</v>
      </c>
      <c r="I97" s="15">
        <f>'[3]28'!J99</f>
        <v>-7.2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8">
        <v>-0.6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-0.6</v>
      </c>
      <c r="BD97" s="178">
        <v>-0.6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980</v>
      </c>
      <c r="G98" s="16">
        <f>'[3]28'!G100</f>
        <v>0</v>
      </c>
      <c r="H98" s="17">
        <f t="shared" si="59"/>
        <v>1300</v>
      </c>
      <c r="I98" s="15">
        <f>'[3]28'!J100</f>
        <v>-7.2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8">
        <v>-0.6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-0.6</v>
      </c>
      <c r="BD98" s="178">
        <v>-0.6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-0.17280000000000012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-0.17280000000000012</v>
      </c>
      <c r="P99" s="15">
        <f t="shared" si="62"/>
        <v>2.4E-2</v>
      </c>
      <c r="Q99" s="15">
        <f t="shared" si="62"/>
        <v>-0.17280000000000012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-0.17280000000000012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-0.14400000000000002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-0.14400000000000002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45105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43</v>
      </c>
      <c r="J3">
        <f>BYPL_EOD!AE3+BYPL_EOD!AF3</f>
        <v>24.43</v>
      </c>
      <c r="K3">
        <f>MES_EOD!AE3+MES_EOD!AF3</f>
        <v>9.2100000000000009</v>
      </c>
      <c r="L3">
        <f>NDMC_EOD!AE3+NDMC_EOD!AF3</f>
        <v>46.06</v>
      </c>
      <c r="M3">
        <f>TPDDL_EOD!AE3+TPDDL_EOD!AF3</f>
        <v>29.31</v>
      </c>
      <c r="N3">
        <f t="shared" ref="N3:N66" si="0">SUM(I3:M3)</f>
        <v>152.01000000000002</v>
      </c>
      <c r="O3" s="112">
        <f t="shared" ref="O3:O66" si="1">G3-N3</f>
        <v>-1.0000000000019327E-2</v>
      </c>
      <c r="P3">
        <v>42.997171238734289</v>
      </c>
      <c r="Q3">
        <v>24.428392868890199</v>
      </c>
      <c r="R3">
        <v>9.2093941188079729</v>
      </c>
      <c r="S3">
        <v>46.056969936188402</v>
      </c>
      <c r="T3">
        <v>29.308071837379114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43</v>
      </c>
      <c r="J4">
        <f>BYPL_EOD!AE4+BYPL_EOD!AF4</f>
        <v>24.43</v>
      </c>
      <c r="K4">
        <f>MES_EOD!AE4+MES_EOD!AF4</f>
        <v>9.2100000000000009</v>
      </c>
      <c r="L4">
        <f>NDMC_EOD!AE4+NDMC_EOD!AF4</f>
        <v>46.06</v>
      </c>
      <c r="M4">
        <f>TPDDL_EOD!AE4+TPDDL_EOD!AF4</f>
        <v>29.31</v>
      </c>
      <c r="N4">
        <f t="shared" si="0"/>
        <v>152.01000000000002</v>
      </c>
      <c r="O4" s="112">
        <f t="shared" si="1"/>
        <v>-1.0000000000019327E-2</v>
      </c>
      <c r="P4">
        <v>42.997171238734289</v>
      </c>
      <c r="Q4">
        <v>24.428392868890199</v>
      </c>
      <c r="R4">
        <v>9.2093941188079729</v>
      </c>
      <c r="S4">
        <v>46.056969936188402</v>
      </c>
      <c r="T4">
        <v>29.308071837379114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43</v>
      </c>
      <c r="J5">
        <f>BYPL_EOD!AE5+BYPL_EOD!AF5</f>
        <v>24.43</v>
      </c>
      <c r="K5">
        <f>MES_EOD!AE5+MES_EOD!AF5</f>
        <v>9.2100000000000009</v>
      </c>
      <c r="L5">
        <f>NDMC_EOD!AE5+NDMC_EOD!AF5</f>
        <v>46.06</v>
      </c>
      <c r="M5">
        <f>TPDDL_EOD!AE5+TPDDL_EOD!AF5</f>
        <v>29.31</v>
      </c>
      <c r="N5">
        <f t="shared" si="0"/>
        <v>152.01000000000002</v>
      </c>
      <c r="O5" s="112">
        <f t="shared" si="1"/>
        <v>-1.0000000000019327E-2</v>
      </c>
      <c r="P5">
        <v>42.997171238734289</v>
      </c>
      <c r="Q5">
        <v>24.428392868890199</v>
      </c>
      <c r="R5">
        <v>9.2093941188079729</v>
      </c>
      <c r="S5">
        <v>46.056969936188402</v>
      </c>
      <c r="T5">
        <v>29.308071837379114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43</v>
      </c>
      <c r="J6">
        <f>BYPL_EOD!AE6+BYPL_EOD!AF6</f>
        <v>24.43</v>
      </c>
      <c r="K6">
        <f>MES_EOD!AE6+MES_EOD!AF6</f>
        <v>9.2100000000000009</v>
      </c>
      <c r="L6">
        <f>NDMC_EOD!AE6+NDMC_EOD!AF6</f>
        <v>46.06</v>
      </c>
      <c r="M6">
        <f>TPDDL_EOD!AE6+TPDDL_EOD!AF6</f>
        <v>29.31</v>
      </c>
      <c r="N6">
        <f t="shared" si="0"/>
        <v>152.01000000000002</v>
      </c>
      <c r="O6" s="112">
        <f t="shared" si="1"/>
        <v>-1.0000000000019327E-2</v>
      </c>
      <c r="P6">
        <v>42.997171238734289</v>
      </c>
      <c r="Q6">
        <v>24.428392868890199</v>
      </c>
      <c r="R6">
        <v>9.2093941188079729</v>
      </c>
      <c r="S6">
        <v>46.056969936188402</v>
      </c>
      <c r="T6">
        <v>29.308071837379114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43</v>
      </c>
      <c r="J7">
        <f>BYPL_EOD!AE7+BYPL_EOD!AF7</f>
        <v>24.43</v>
      </c>
      <c r="K7">
        <f>MES_EOD!AE7+MES_EOD!AF7</f>
        <v>9.2100000000000009</v>
      </c>
      <c r="L7">
        <f>NDMC_EOD!AE7+NDMC_EOD!AF7</f>
        <v>46.06</v>
      </c>
      <c r="M7">
        <f>TPDDL_EOD!AE7+TPDDL_EOD!AF7</f>
        <v>29.31</v>
      </c>
      <c r="N7">
        <f t="shared" si="0"/>
        <v>152.01000000000002</v>
      </c>
      <c r="O7" s="112">
        <f t="shared" si="1"/>
        <v>-1.0000000000019327E-2</v>
      </c>
      <c r="P7">
        <v>42.997171238734289</v>
      </c>
      <c r="Q7">
        <v>24.428392868890199</v>
      </c>
      <c r="R7">
        <v>9.2093941188079729</v>
      </c>
      <c r="S7">
        <v>46.056969936188402</v>
      </c>
      <c r="T7">
        <v>29.308071837379114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43</v>
      </c>
      <c r="J8">
        <f>BYPL_EOD!AE8+BYPL_EOD!AF8</f>
        <v>24.43</v>
      </c>
      <c r="K8">
        <f>MES_EOD!AE8+MES_EOD!AF8</f>
        <v>9.2100000000000009</v>
      </c>
      <c r="L8">
        <f>NDMC_EOD!AE8+NDMC_EOD!AF8</f>
        <v>46.06</v>
      </c>
      <c r="M8">
        <f>TPDDL_EOD!AE8+TPDDL_EOD!AF8</f>
        <v>29.31</v>
      </c>
      <c r="N8">
        <f t="shared" si="0"/>
        <v>152.01000000000002</v>
      </c>
      <c r="O8" s="112">
        <f t="shared" si="1"/>
        <v>-1.0000000000019327E-2</v>
      </c>
      <c r="P8">
        <v>42.997171238734289</v>
      </c>
      <c r="Q8">
        <v>24.428392868890199</v>
      </c>
      <c r="R8">
        <v>9.2093941188079729</v>
      </c>
      <c r="S8">
        <v>46.056969936188402</v>
      </c>
      <c r="T8">
        <v>29.308071837379114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43</v>
      </c>
      <c r="J9">
        <f>BYPL_EOD!AE9+BYPL_EOD!AF9</f>
        <v>24.43</v>
      </c>
      <c r="K9">
        <f>MES_EOD!AE9+MES_EOD!AF9</f>
        <v>9.2100000000000009</v>
      </c>
      <c r="L9">
        <f>NDMC_EOD!AE9+NDMC_EOD!AF9</f>
        <v>46.06</v>
      </c>
      <c r="M9">
        <f>TPDDL_EOD!AE9+TPDDL_EOD!AF9</f>
        <v>29.31</v>
      </c>
      <c r="N9">
        <f t="shared" si="0"/>
        <v>152.01000000000002</v>
      </c>
      <c r="O9" s="112">
        <f t="shared" si="1"/>
        <v>-1.0000000000019327E-2</v>
      </c>
      <c r="P9">
        <v>42.997171238734289</v>
      </c>
      <c r="Q9">
        <v>24.428392868890199</v>
      </c>
      <c r="R9">
        <v>9.2093941188079729</v>
      </c>
      <c r="S9">
        <v>46.056969936188402</v>
      </c>
      <c r="T9">
        <v>29.308071837379114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12"/>
      <c r="I10">
        <f>BRPL_EOD!AE10+BRPL_EOD!AF10</f>
        <v>43</v>
      </c>
      <c r="J10">
        <f>BYPL_EOD!AE10+BYPL_EOD!AF10</f>
        <v>24.43</v>
      </c>
      <c r="K10">
        <f>MES_EOD!AE10+MES_EOD!AF10</f>
        <v>9.2100000000000009</v>
      </c>
      <c r="L10">
        <f>NDMC_EOD!AE10+NDMC_EOD!AF10</f>
        <v>46.06</v>
      </c>
      <c r="M10">
        <f>TPDDL_EOD!AE10+TPDDL_EOD!AF10</f>
        <v>29.31</v>
      </c>
      <c r="N10">
        <f t="shared" si="0"/>
        <v>152.01000000000002</v>
      </c>
      <c r="O10" s="112">
        <f t="shared" si="1"/>
        <v>-1.0000000000019327E-2</v>
      </c>
      <c r="P10">
        <v>42.997171238734289</v>
      </c>
      <c r="Q10">
        <v>24.428392868890199</v>
      </c>
      <c r="R10">
        <v>9.2093941188079729</v>
      </c>
      <c r="S10">
        <v>46.056969936188402</v>
      </c>
      <c r="T10">
        <v>29.308071837379114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43</v>
      </c>
      <c r="J11">
        <f>BYPL_EOD!AE11+BYPL_EOD!AF11</f>
        <v>24.43</v>
      </c>
      <c r="K11">
        <f>MES_EOD!AE11+MES_EOD!AF11</f>
        <v>9.2100000000000009</v>
      </c>
      <c r="L11">
        <f>NDMC_EOD!AE11+NDMC_EOD!AF11</f>
        <v>46.06</v>
      </c>
      <c r="M11">
        <f>TPDDL_EOD!AE11+TPDDL_EOD!AF11</f>
        <v>29.31</v>
      </c>
      <c r="N11">
        <f t="shared" si="0"/>
        <v>152.01000000000002</v>
      </c>
      <c r="O11" s="112">
        <f t="shared" si="1"/>
        <v>-1.0000000000019327E-2</v>
      </c>
      <c r="P11">
        <v>42.997171238734289</v>
      </c>
      <c r="Q11">
        <v>24.428392868890199</v>
      </c>
      <c r="R11">
        <v>9.2093941188079729</v>
      </c>
      <c r="S11">
        <v>46.056969936188402</v>
      </c>
      <c r="T11">
        <v>29.308071837379114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153</v>
      </c>
      <c r="E12">
        <f>PPCL!N12</f>
        <v>0</v>
      </c>
      <c r="F12">
        <f t="shared" si="4"/>
        <v>265</v>
      </c>
      <c r="G12">
        <f t="shared" si="5"/>
        <v>153</v>
      </c>
      <c r="H12" s="112"/>
      <c r="I12">
        <f>BRPL_EOD!AE12+BRPL_EOD!AF12</f>
        <v>43.28</v>
      </c>
      <c r="J12">
        <f>BYPL_EOD!AE12+BYPL_EOD!AF12</f>
        <v>24.59</v>
      </c>
      <c r="K12">
        <f>MES_EOD!AE12+MES_EOD!AF12</f>
        <v>9.27</v>
      </c>
      <c r="L12">
        <f>NDMC_EOD!AE12+NDMC_EOD!AF12</f>
        <v>46.36</v>
      </c>
      <c r="M12">
        <f>TPDDL_EOD!AE12+TPDDL_EOD!AF12</f>
        <v>29.5</v>
      </c>
      <c r="N12">
        <f t="shared" si="0"/>
        <v>153</v>
      </c>
      <c r="O12" s="112">
        <f t="shared" si="1"/>
        <v>0</v>
      </c>
      <c r="P12">
        <v>43.28</v>
      </c>
      <c r="Q12">
        <v>24.59</v>
      </c>
      <c r="R12">
        <v>9.27</v>
      </c>
      <c r="S12">
        <v>46.36</v>
      </c>
      <c r="T12">
        <v>29.5</v>
      </c>
      <c r="U12" s="114">
        <f t="shared" si="2"/>
        <v>153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153</v>
      </c>
      <c r="E13">
        <f>PPCL!N13</f>
        <v>0</v>
      </c>
      <c r="F13">
        <f t="shared" si="4"/>
        <v>265</v>
      </c>
      <c r="G13">
        <f t="shared" si="5"/>
        <v>153</v>
      </c>
      <c r="H13" s="112"/>
      <c r="I13">
        <f>BRPL_EOD!AE13+BRPL_EOD!AF13</f>
        <v>43.28</v>
      </c>
      <c r="J13">
        <f>BYPL_EOD!AE13+BYPL_EOD!AF13</f>
        <v>24.59</v>
      </c>
      <c r="K13">
        <f>MES_EOD!AE13+MES_EOD!AF13</f>
        <v>9.27</v>
      </c>
      <c r="L13">
        <f>NDMC_EOD!AE13+NDMC_EOD!AF13</f>
        <v>46.36</v>
      </c>
      <c r="M13">
        <f>TPDDL_EOD!AE13+TPDDL_EOD!AF13</f>
        <v>29.5</v>
      </c>
      <c r="N13">
        <f t="shared" si="0"/>
        <v>153</v>
      </c>
      <c r="O13" s="112">
        <f t="shared" si="1"/>
        <v>0</v>
      </c>
      <c r="P13">
        <v>43.28</v>
      </c>
      <c r="Q13">
        <v>24.59</v>
      </c>
      <c r="R13">
        <v>9.27</v>
      </c>
      <c r="S13">
        <v>46.36</v>
      </c>
      <c r="T13">
        <v>29.5</v>
      </c>
      <c r="U13" s="114">
        <f t="shared" si="2"/>
        <v>153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153</v>
      </c>
      <c r="E14">
        <f>PPCL!N14</f>
        <v>0</v>
      </c>
      <c r="F14">
        <f t="shared" si="4"/>
        <v>265</v>
      </c>
      <c r="G14">
        <f t="shared" si="5"/>
        <v>153</v>
      </c>
      <c r="H14" s="112"/>
      <c r="I14">
        <f>BRPL_EOD!AE14+BRPL_EOD!AF14</f>
        <v>43.28</v>
      </c>
      <c r="J14">
        <f>BYPL_EOD!AE14+BYPL_EOD!AF14</f>
        <v>24.59</v>
      </c>
      <c r="K14">
        <f>MES_EOD!AE14+MES_EOD!AF14</f>
        <v>9.27</v>
      </c>
      <c r="L14">
        <f>NDMC_EOD!AE14+NDMC_EOD!AF14</f>
        <v>46.36</v>
      </c>
      <c r="M14">
        <f>TPDDL_EOD!AE14+TPDDL_EOD!AF14</f>
        <v>29.5</v>
      </c>
      <c r="N14">
        <f t="shared" si="0"/>
        <v>153</v>
      </c>
      <c r="O14" s="112">
        <f t="shared" si="1"/>
        <v>0</v>
      </c>
      <c r="P14">
        <v>43.28</v>
      </c>
      <c r="Q14">
        <v>24.59</v>
      </c>
      <c r="R14">
        <v>9.27</v>
      </c>
      <c r="S14">
        <v>46.36</v>
      </c>
      <c r="T14">
        <v>29.5</v>
      </c>
      <c r="U14" s="114">
        <f t="shared" si="2"/>
        <v>153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153</v>
      </c>
      <c r="E15">
        <f>PPCL!N15</f>
        <v>0</v>
      </c>
      <c r="F15">
        <f t="shared" si="4"/>
        <v>265</v>
      </c>
      <c r="G15">
        <f t="shared" si="5"/>
        <v>153</v>
      </c>
      <c r="H15" s="112"/>
      <c r="I15">
        <f>BRPL_EOD!AE15+BRPL_EOD!AF15</f>
        <v>43.28</v>
      </c>
      <c r="J15">
        <f>BYPL_EOD!AE15+BYPL_EOD!AF15</f>
        <v>24.59</v>
      </c>
      <c r="K15">
        <f>MES_EOD!AE15+MES_EOD!AF15</f>
        <v>9.27</v>
      </c>
      <c r="L15">
        <f>NDMC_EOD!AE15+NDMC_EOD!AF15</f>
        <v>46.36</v>
      </c>
      <c r="M15">
        <f>TPDDL_EOD!AE15+TPDDL_EOD!AF15</f>
        <v>29.5</v>
      </c>
      <c r="N15">
        <f t="shared" si="0"/>
        <v>153</v>
      </c>
      <c r="O15" s="112">
        <f t="shared" si="1"/>
        <v>0</v>
      </c>
      <c r="P15">
        <v>43.28</v>
      </c>
      <c r="Q15">
        <v>24.59</v>
      </c>
      <c r="R15">
        <v>9.27</v>
      </c>
      <c r="S15">
        <v>46.36</v>
      </c>
      <c r="T15">
        <v>29.5</v>
      </c>
      <c r="U15" s="114">
        <f t="shared" si="2"/>
        <v>153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153</v>
      </c>
      <c r="E16">
        <f>PPCL!N16</f>
        <v>0</v>
      </c>
      <c r="F16">
        <f t="shared" si="4"/>
        <v>265</v>
      </c>
      <c r="G16">
        <f t="shared" si="5"/>
        <v>153</v>
      </c>
      <c r="H16" s="112"/>
      <c r="I16">
        <f>BRPL_EOD!AE16+BRPL_EOD!AF16</f>
        <v>43.28</v>
      </c>
      <c r="J16">
        <f>BYPL_EOD!AE16+BYPL_EOD!AF16</f>
        <v>24.59</v>
      </c>
      <c r="K16">
        <f>MES_EOD!AE16+MES_EOD!AF16</f>
        <v>9.27</v>
      </c>
      <c r="L16">
        <f>NDMC_EOD!AE16+NDMC_EOD!AF16</f>
        <v>46.36</v>
      </c>
      <c r="M16">
        <f>TPDDL_EOD!AE16+TPDDL_EOD!AF16</f>
        <v>29.5</v>
      </c>
      <c r="N16">
        <f t="shared" si="0"/>
        <v>153</v>
      </c>
      <c r="O16" s="112">
        <f t="shared" si="1"/>
        <v>0</v>
      </c>
      <c r="P16">
        <v>43.28</v>
      </c>
      <c r="Q16">
        <v>24.59</v>
      </c>
      <c r="R16">
        <v>9.27</v>
      </c>
      <c r="S16">
        <v>46.36</v>
      </c>
      <c r="T16">
        <v>29.5</v>
      </c>
      <c r="U16" s="114">
        <f t="shared" si="2"/>
        <v>153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153</v>
      </c>
      <c r="E17">
        <f>PPCL!N17</f>
        <v>0</v>
      </c>
      <c r="F17">
        <f t="shared" si="4"/>
        <v>265</v>
      </c>
      <c r="G17">
        <f t="shared" si="5"/>
        <v>153</v>
      </c>
      <c r="H17" s="112"/>
      <c r="I17">
        <f>BRPL_EOD!AE17+BRPL_EOD!AF17</f>
        <v>43.28</v>
      </c>
      <c r="J17">
        <f>BYPL_EOD!AE17+BYPL_EOD!AF17</f>
        <v>24.59</v>
      </c>
      <c r="K17">
        <f>MES_EOD!AE17+MES_EOD!AF17</f>
        <v>9.27</v>
      </c>
      <c r="L17">
        <f>NDMC_EOD!AE17+NDMC_EOD!AF17</f>
        <v>46.36</v>
      </c>
      <c r="M17">
        <f>TPDDL_EOD!AE17+TPDDL_EOD!AF17</f>
        <v>29.5</v>
      </c>
      <c r="N17">
        <f t="shared" si="0"/>
        <v>153</v>
      </c>
      <c r="O17" s="112">
        <f t="shared" si="1"/>
        <v>0</v>
      </c>
      <c r="P17">
        <v>43.28</v>
      </c>
      <c r="Q17">
        <v>24.59</v>
      </c>
      <c r="R17">
        <v>9.27</v>
      </c>
      <c r="S17">
        <v>46.36</v>
      </c>
      <c r="T17">
        <v>29.5</v>
      </c>
      <c r="U17" s="114">
        <f t="shared" si="2"/>
        <v>153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153</v>
      </c>
      <c r="E18">
        <f>PPCL!N18</f>
        <v>0</v>
      </c>
      <c r="F18">
        <f t="shared" si="4"/>
        <v>265</v>
      </c>
      <c r="G18">
        <f t="shared" si="5"/>
        <v>153</v>
      </c>
      <c r="H18" s="112"/>
      <c r="I18">
        <f>BRPL_EOD!AE18+BRPL_EOD!AF18</f>
        <v>43.28</v>
      </c>
      <c r="J18">
        <f>BYPL_EOD!AE18+BYPL_EOD!AF18</f>
        <v>24.59</v>
      </c>
      <c r="K18">
        <f>MES_EOD!AE18+MES_EOD!AF18</f>
        <v>9.27</v>
      </c>
      <c r="L18">
        <f>NDMC_EOD!AE18+NDMC_EOD!AF18</f>
        <v>46.36</v>
      </c>
      <c r="M18">
        <f>TPDDL_EOD!AE18+TPDDL_EOD!AF18</f>
        <v>29.5</v>
      </c>
      <c r="N18">
        <f t="shared" si="0"/>
        <v>153</v>
      </c>
      <c r="O18" s="112">
        <f t="shared" si="1"/>
        <v>0</v>
      </c>
      <c r="P18">
        <v>43.28</v>
      </c>
      <c r="Q18">
        <v>24.59</v>
      </c>
      <c r="R18">
        <v>9.27</v>
      </c>
      <c r="S18">
        <v>46.36</v>
      </c>
      <c r="T18">
        <v>29.5</v>
      </c>
      <c r="U18" s="114">
        <f t="shared" si="2"/>
        <v>153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153</v>
      </c>
      <c r="E19">
        <f>PPCL!N19</f>
        <v>0</v>
      </c>
      <c r="F19">
        <f t="shared" si="4"/>
        <v>265</v>
      </c>
      <c r="G19">
        <f t="shared" si="5"/>
        <v>153</v>
      </c>
      <c r="H19" s="112"/>
      <c r="I19">
        <f>BRPL_EOD!AE19+BRPL_EOD!AF19</f>
        <v>43.28</v>
      </c>
      <c r="J19">
        <f>BYPL_EOD!AE19+BYPL_EOD!AF19</f>
        <v>24.59</v>
      </c>
      <c r="K19">
        <f>MES_EOD!AE19+MES_EOD!AF19</f>
        <v>9.27</v>
      </c>
      <c r="L19">
        <f>NDMC_EOD!AE19+NDMC_EOD!AF19</f>
        <v>46.36</v>
      </c>
      <c r="M19">
        <f>TPDDL_EOD!AE19+TPDDL_EOD!AF19</f>
        <v>29.5</v>
      </c>
      <c r="N19">
        <f t="shared" si="0"/>
        <v>153</v>
      </c>
      <c r="O19" s="112">
        <f t="shared" si="1"/>
        <v>0</v>
      </c>
      <c r="P19">
        <v>43.28</v>
      </c>
      <c r="Q19">
        <v>24.59</v>
      </c>
      <c r="R19">
        <v>9.27</v>
      </c>
      <c r="S19">
        <v>46.36</v>
      </c>
      <c r="T19">
        <v>29.5</v>
      </c>
      <c r="U19" s="114">
        <f t="shared" si="2"/>
        <v>153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153</v>
      </c>
      <c r="E20">
        <f>PPCL!N20</f>
        <v>0</v>
      </c>
      <c r="F20">
        <f t="shared" si="4"/>
        <v>265</v>
      </c>
      <c r="G20">
        <f t="shared" si="5"/>
        <v>153</v>
      </c>
      <c r="H20" s="112"/>
      <c r="I20">
        <f>BRPL_EOD!AE20+BRPL_EOD!AF20</f>
        <v>43.28</v>
      </c>
      <c r="J20">
        <f>BYPL_EOD!AE20+BYPL_EOD!AF20</f>
        <v>24.59</v>
      </c>
      <c r="K20">
        <f>MES_EOD!AE20+MES_EOD!AF20</f>
        <v>9.27</v>
      </c>
      <c r="L20">
        <f>NDMC_EOD!AE20+NDMC_EOD!AF20</f>
        <v>46.36</v>
      </c>
      <c r="M20">
        <f>TPDDL_EOD!AE20+TPDDL_EOD!AF20</f>
        <v>29.5</v>
      </c>
      <c r="N20">
        <f t="shared" si="0"/>
        <v>153</v>
      </c>
      <c r="O20" s="112">
        <f t="shared" si="1"/>
        <v>0</v>
      </c>
      <c r="P20">
        <v>43.28</v>
      </c>
      <c r="Q20">
        <v>24.59</v>
      </c>
      <c r="R20">
        <v>9.27</v>
      </c>
      <c r="S20">
        <v>46.36</v>
      </c>
      <c r="T20">
        <v>29.5</v>
      </c>
      <c r="U20" s="114">
        <f t="shared" si="2"/>
        <v>153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153</v>
      </c>
      <c r="E21">
        <f>PPCL!N21</f>
        <v>0</v>
      </c>
      <c r="F21">
        <f t="shared" si="4"/>
        <v>265</v>
      </c>
      <c r="G21">
        <f t="shared" si="5"/>
        <v>153</v>
      </c>
      <c r="H21" s="112"/>
      <c r="I21">
        <f>BRPL_EOD!AE21+BRPL_EOD!AF21</f>
        <v>43.28</v>
      </c>
      <c r="J21">
        <f>BYPL_EOD!AE21+BYPL_EOD!AF21</f>
        <v>24.59</v>
      </c>
      <c r="K21">
        <f>MES_EOD!AE21+MES_EOD!AF21</f>
        <v>9.27</v>
      </c>
      <c r="L21">
        <f>NDMC_EOD!AE21+NDMC_EOD!AF21</f>
        <v>46.36</v>
      </c>
      <c r="M21">
        <f>TPDDL_EOD!AE21+TPDDL_EOD!AF21</f>
        <v>29.5</v>
      </c>
      <c r="N21">
        <f t="shared" si="0"/>
        <v>153</v>
      </c>
      <c r="O21" s="112">
        <f t="shared" si="1"/>
        <v>0</v>
      </c>
      <c r="P21">
        <v>43.28</v>
      </c>
      <c r="Q21">
        <v>24.59</v>
      </c>
      <c r="R21">
        <v>9.27</v>
      </c>
      <c r="S21">
        <v>46.36</v>
      </c>
      <c r="T21">
        <v>29.5</v>
      </c>
      <c r="U21" s="114">
        <f t="shared" si="2"/>
        <v>153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153</v>
      </c>
      <c r="E22">
        <f>PPCL!N22</f>
        <v>0</v>
      </c>
      <c r="F22">
        <f t="shared" si="4"/>
        <v>265</v>
      </c>
      <c r="G22">
        <f t="shared" si="5"/>
        <v>153</v>
      </c>
      <c r="H22" s="112"/>
      <c r="I22">
        <f>BRPL_EOD!AE22+BRPL_EOD!AF22</f>
        <v>43.28</v>
      </c>
      <c r="J22">
        <f>BYPL_EOD!AE22+BYPL_EOD!AF22</f>
        <v>24.59</v>
      </c>
      <c r="K22">
        <f>MES_EOD!AE22+MES_EOD!AF22</f>
        <v>9.27</v>
      </c>
      <c r="L22">
        <f>NDMC_EOD!AE22+NDMC_EOD!AF22</f>
        <v>46.36</v>
      </c>
      <c r="M22">
        <f>TPDDL_EOD!AE22+TPDDL_EOD!AF22</f>
        <v>29.5</v>
      </c>
      <c r="N22">
        <f t="shared" si="0"/>
        <v>153</v>
      </c>
      <c r="O22" s="112">
        <f t="shared" si="1"/>
        <v>0</v>
      </c>
      <c r="P22">
        <v>43.28</v>
      </c>
      <c r="Q22">
        <v>24.59</v>
      </c>
      <c r="R22">
        <v>9.27</v>
      </c>
      <c r="S22">
        <v>46.36</v>
      </c>
      <c r="T22">
        <v>29.5</v>
      </c>
      <c r="U22" s="114">
        <f t="shared" si="2"/>
        <v>153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153</v>
      </c>
      <c r="E23">
        <f>PPCL!N23</f>
        <v>0</v>
      </c>
      <c r="F23">
        <f t="shared" si="4"/>
        <v>265</v>
      </c>
      <c r="G23">
        <f t="shared" si="5"/>
        <v>153</v>
      </c>
      <c r="H23" s="112"/>
      <c r="I23">
        <f>BRPL_EOD!AE23+BRPL_EOD!AF23</f>
        <v>43.28</v>
      </c>
      <c r="J23">
        <f>BYPL_EOD!AE23+BYPL_EOD!AF23</f>
        <v>24.59</v>
      </c>
      <c r="K23">
        <f>MES_EOD!AE23+MES_EOD!AF23</f>
        <v>9.27</v>
      </c>
      <c r="L23">
        <f>NDMC_EOD!AE23+NDMC_EOD!AF23</f>
        <v>46.36</v>
      </c>
      <c r="M23">
        <f>TPDDL_EOD!AE23+TPDDL_EOD!AF23</f>
        <v>29.5</v>
      </c>
      <c r="N23">
        <f t="shared" si="0"/>
        <v>153</v>
      </c>
      <c r="O23" s="112">
        <f t="shared" si="1"/>
        <v>0</v>
      </c>
      <c r="P23">
        <v>43.28</v>
      </c>
      <c r="Q23">
        <v>24.59</v>
      </c>
      <c r="R23">
        <v>9.27</v>
      </c>
      <c r="S23">
        <v>46.36</v>
      </c>
      <c r="T23">
        <v>29.5</v>
      </c>
      <c r="U23" s="114">
        <f t="shared" si="2"/>
        <v>153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153</v>
      </c>
      <c r="E24">
        <f>PPCL!N24</f>
        <v>0</v>
      </c>
      <c r="F24">
        <f t="shared" si="4"/>
        <v>265</v>
      </c>
      <c r="G24">
        <f t="shared" si="5"/>
        <v>153</v>
      </c>
      <c r="H24" s="112"/>
      <c r="I24">
        <f>BRPL_EOD!AE24+BRPL_EOD!AF24</f>
        <v>43.28</v>
      </c>
      <c r="J24">
        <f>BYPL_EOD!AE24+BYPL_EOD!AF24</f>
        <v>24.59</v>
      </c>
      <c r="K24">
        <f>MES_EOD!AE24+MES_EOD!AF24</f>
        <v>9.27</v>
      </c>
      <c r="L24">
        <f>NDMC_EOD!AE24+NDMC_EOD!AF24</f>
        <v>46.36</v>
      </c>
      <c r="M24">
        <f>TPDDL_EOD!AE24+TPDDL_EOD!AF24</f>
        <v>29.5</v>
      </c>
      <c r="N24">
        <f t="shared" si="0"/>
        <v>153</v>
      </c>
      <c r="O24" s="112">
        <f t="shared" si="1"/>
        <v>0</v>
      </c>
      <c r="P24">
        <v>43.28</v>
      </c>
      <c r="Q24">
        <v>24.59</v>
      </c>
      <c r="R24">
        <v>9.27</v>
      </c>
      <c r="S24">
        <v>46.36</v>
      </c>
      <c r="T24">
        <v>29.5</v>
      </c>
      <c r="U24" s="114">
        <f t="shared" si="2"/>
        <v>153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153</v>
      </c>
      <c r="E25">
        <f>PPCL!N25</f>
        <v>0</v>
      </c>
      <c r="F25">
        <f t="shared" si="4"/>
        <v>265</v>
      </c>
      <c r="G25">
        <f t="shared" si="5"/>
        <v>153</v>
      </c>
      <c r="H25" s="112"/>
      <c r="I25">
        <f>BRPL_EOD!AE25+BRPL_EOD!AF25</f>
        <v>43.28</v>
      </c>
      <c r="J25">
        <f>BYPL_EOD!AE25+BYPL_EOD!AF25</f>
        <v>24.59</v>
      </c>
      <c r="K25">
        <f>MES_EOD!AE25+MES_EOD!AF25</f>
        <v>9.27</v>
      </c>
      <c r="L25">
        <f>NDMC_EOD!AE25+NDMC_EOD!AF25</f>
        <v>46.36</v>
      </c>
      <c r="M25">
        <f>TPDDL_EOD!AE25+TPDDL_EOD!AF25</f>
        <v>29.5</v>
      </c>
      <c r="N25">
        <f t="shared" si="0"/>
        <v>153</v>
      </c>
      <c r="O25" s="112">
        <f t="shared" si="1"/>
        <v>0</v>
      </c>
      <c r="P25">
        <v>43.28</v>
      </c>
      <c r="Q25">
        <v>24.59</v>
      </c>
      <c r="R25">
        <v>9.27</v>
      </c>
      <c r="S25">
        <v>46.36</v>
      </c>
      <c r="T25">
        <v>29.5</v>
      </c>
      <c r="U25" s="114">
        <f t="shared" si="2"/>
        <v>153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153</v>
      </c>
      <c r="E26">
        <f>PPCL!N26</f>
        <v>0</v>
      </c>
      <c r="F26">
        <f t="shared" si="4"/>
        <v>265</v>
      </c>
      <c r="G26">
        <f t="shared" si="5"/>
        <v>153</v>
      </c>
      <c r="H26" s="112"/>
      <c r="I26">
        <f>BRPL_EOD!AE26+BRPL_EOD!AF26</f>
        <v>43.28</v>
      </c>
      <c r="J26">
        <f>BYPL_EOD!AE26+BYPL_EOD!AF26</f>
        <v>24.59</v>
      </c>
      <c r="K26">
        <f>MES_EOD!AE26+MES_EOD!AF26</f>
        <v>9.27</v>
      </c>
      <c r="L26">
        <f>NDMC_EOD!AE26+NDMC_EOD!AF26</f>
        <v>46.36</v>
      </c>
      <c r="M26">
        <f>TPDDL_EOD!AE26+TPDDL_EOD!AF26</f>
        <v>29.5</v>
      </c>
      <c r="N26">
        <f t="shared" si="0"/>
        <v>153</v>
      </c>
      <c r="O26" s="112">
        <f t="shared" si="1"/>
        <v>0</v>
      </c>
      <c r="P26">
        <v>43.28</v>
      </c>
      <c r="Q26">
        <v>24.59</v>
      </c>
      <c r="R26">
        <v>9.27</v>
      </c>
      <c r="S26">
        <v>46.36</v>
      </c>
      <c r="T26">
        <v>29.5</v>
      </c>
      <c r="U26" s="114">
        <f t="shared" si="2"/>
        <v>153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43</v>
      </c>
      <c r="J27">
        <f>BYPL_EOD!AE27+BYPL_EOD!AF27</f>
        <v>24.43</v>
      </c>
      <c r="K27">
        <f>MES_EOD!AE27+MES_EOD!AF27</f>
        <v>9.2100000000000009</v>
      </c>
      <c r="L27">
        <f>NDMC_EOD!AE27+NDMC_EOD!AF27</f>
        <v>46.06</v>
      </c>
      <c r="M27">
        <f>TPDDL_EOD!AE27+TPDDL_EOD!AF27</f>
        <v>29.31</v>
      </c>
      <c r="N27">
        <f t="shared" si="0"/>
        <v>152.01000000000002</v>
      </c>
      <c r="O27" s="112">
        <f t="shared" si="1"/>
        <v>-1.0000000000019327E-2</v>
      </c>
      <c r="P27">
        <v>42.997171238734289</v>
      </c>
      <c r="Q27">
        <v>24.428392868890199</v>
      </c>
      <c r="R27">
        <v>9.2093941188079729</v>
      </c>
      <c r="S27">
        <v>46.056969936188402</v>
      </c>
      <c r="T27">
        <v>29.308071837379114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43</v>
      </c>
      <c r="J28">
        <f>BYPL_EOD!AE28+BYPL_EOD!AF28</f>
        <v>24.43</v>
      </c>
      <c r="K28">
        <f>MES_EOD!AE28+MES_EOD!AF28</f>
        <v>9.2100000000000009</v>
      </c>
      <c r="L28">
        <f>NDMC_EOD!AE28+NDMC_EOD!AF28</f>
        <v>46.06</v>
      </c>
      <c r="M28">
        <f>TPDDL_EOD!AE28+TPDDL_EOD!AF28</f>
        <v>29.31</v>
      </c>
      <c r="N28">
        <f t="shared" si="0"/>
        <v>152.01000000000002</v>
      </c>
      <c r="O28" s="112">
        <f t="shared" si="1"/>
        <v>-1.0000000000019327E-2</v>
      </c>
      <c r="P28">
        <v>42.997171238734289</v>
      </c>
      <c r="Q28">
        <v>24.428392868890199</v>
      </c>
      <c r="R28">
        <v>9.2093941188079729</v>
      </c>
      <c r="S28">
        <v>46.056969936188402</v>
      </c>
      <c r="T28">
        <v>29.308071837379114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43</v>
      </c>
      <c r="J29">
        <f>BYPL_EOD!AE29+BYPL_EOD!AF29</f>
        <v>24.43</v>
      </c>
      <c r="K29">
        <f>MES_EOD!AE29+MES_EOD!AF29</f>
        <v>9.2100000000000009</v>
      </c>
      <c r="L29">
        <f>NDMC_EOD!AE29+NDMC_EOD!AF29</f>
        <v>46.06</v>
      </c>
      <c r="M29">
        <f>TPDDL_EOD!AE29+TPDDL_EOD!AF29</f>
        <v>29.31</v>
      </c>
      <c r="N29">
        <f t="shared" si="0"/>
        <v>152.01000000000002</v>
      </c>
      <c r="O29" s="112">
        <f t="shared" si="1"/>
        <v>-1.0000000000019327E-2</v>
      </c>
      <c r="P29">
        <v>42.997171238734289</v>
      </c>
      <c r="Q29">
        <v>24.428392868890199</v>
      </c>
      <c r="R29">
        <v>9.2093941188079729</v>
      </c>
      <c r="S29">
        <v>46.056969936188402</v>
      </c>
      <c r="T29">
        <v>29.308071837379114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43</v>
      </c>
      <c r="J30">
        <f>BYPL_EOD!AE30+BYPL_EOD!AF30</f>
        <v>24.43</v>
      </c>
      <c r="K30">
        <f>MES_EOD!AE30+MES_EOD!AF30</f>
        <v>9.2100000000000009</v>
      </c>
      <c r="L30">
        <f>NDMC_EOD!AE30+NDMC_EOD!AF30</f>
        <v>46.06</v>
      </c>
      <c r="M30">
        <f>TPDDL_EOD!AE30+TPDDL_EOD!AF30</f>
        <v>29.31</v>
      </c>
      <c r="N30">
        <f t="shared" si="0"/>
        <v>152.01000000000002</v>
      </c>
      <c r="O30" s="112">
        <f t="shared" si="1"/>
        <v>-1.0000000000019327E-2</v>
      </c>
      <c r="P30">
        <v>42.997171238734289</v>
      </c>
      <c r="Q30">
        <v>24.428392868890199</v>
      </c>
      <c r="R30">
        <v>9.2093941188079729</v>
      </c>
      <c r="S30">
        <v>46.056969936188402</v>
      </c>
      <c r="T30">
        <v>29.308071837379114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43</v>
      </c>
      <c r="J31">
        <f>BYPL_EOD!AE31+BYPL_EOD!AF31</f>
        <v>24.43</v>
      </c>
      <c r="K31">
        <f>MES_EOD!AE31+MES_EOD!AF31</f>
        <v>9.2100000000000009</v>
      </c>
      <c r="L31">
        <f>NDMC_EOD!AE31+NDMC_EOD!AF31</f>
        <v>46.06</v>
      </c>
      <c r="M31">
        <f>TPDDL_EOD!AE31+TPDDL_EOD!AF31</f>
        <v>29.31</v>
      </c>
      <c r="N31">
        <f t="shared" si="0"/>
        <v>152.01000000000002</v>
      </c>
      <c r="O31" s="112">
        <f t="shared" si="1"/>
        <v>-1.0000000000019327E-2</v>
      </c>
      <c r="P31">
        <v>42.997171238734289</v>
      </c>
      <c r="Q31">
        <v>24.428392868890199</v>
      </c>
      <c r="R31">
        <v>9.2093941188079729</v>
      </c>
      <c r="S31">
        <v>46.056969936188402</v>
      </c>
      <c r="T31">
        <v>29.308071837379114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43</v>
      </c>
      <c r="J32">
        <f>BYPL_EOD!AE32+BYPL_EOD!AF32</f>
        <v>24.43</v>
      </c>
      <c r="K32">
        <f>MES_EOD!AE32+MES_EOD!AF32</f>
        <v>9.2100000000000009</v>
      </c>
      <c r="L32">
        <f>NDMC_EOD!AE32+NDMC_EOD!AF32</f>
        <v>46.06</v>
      </c>
      <c r="M32">
        <f>TPDDL_EOD!AE32+TPDDL_EOD!AF32</f>
        <v>29.31</v>
      </c>
      <c r="N32">
        <f t="shared" si="0"/>
        <v>152.01000000000002</v>
      </c>
      <c r="O32" s="112">
        <f t="shared" si="1"/>
        <v>-1.0000000000019327E-2</v>
      </c>
      <c r="P32">
        <v>42.997171238734289</v>
      </c>
      <c r="Q32">
        <v>24.428392868890199</v>
      </c>
      <c r="R32">
        <v>9.2093941188079729</v>
      </c>
      <c r="S32">
        <v>46.056969936188402</v>
      </c>
      <c r="T32">
        <v>29.308071837379114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43</v>
      </c>
      <c r="J33">
        <f>BYPL_EOD!AE33+BYPL_EOD!AF33</f>
        <v>24.43</v>
      </c>
      <c r="K33">
        <f>MES_EOD!AE33+MES_EOD!AF33</f>
        <v>9.2100000000000009</v>
      </c>
      <c r="L33">
        <f>NDMC_EOD!AE33+NDMC_EOD!AF33</f>
        <v>46.06</v>
      </c>
      <c r="M33">
        <f>TPDDL_EOD!AE33+TPDDL_EOD!AF33</f>
        <v>29.31</v>
      </c>
      <c r="N33">
        <f t="shared" si="0"/>
        <v>152.01000000000002</v>
      </c>
      <c r="O33" s="112">
        <f t="shared" si="1"/>
        <v>-1.0000000000019327E-2</v>
      </c>
      <c r="P33">
        <v>42.997171238734289</v>
      </c>
      <c r="Q33">
        <v>24.428392868890199</v>
      </c>
      <c r="R33">
        <v>9.2093941188079729</v>
      </c>
      <c r="S33">
        <v>46.056969936188402</v>
      </c>
      <c r="T33">
        <v>29.308071837379114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43</v>
      </c>
      <c r="J34">
        <f>BYPL_EOD!AE34+BYPL_EOD!AF34</f>
        <v>24.43</v>
      </c>
      <c r="K34">
        <f>MES_EOD!AE34+MES_EOD!AF34</f>
        <v>9.2100000000000009</v>
      </c>
      <c r="L34">
        <f>NDMC_EOD!AE34+NDMC_EOD!AF34</f>
        <v>46.06</v>
      </c>
      <c r="M34">
        <f>TPDDL_EOD!AE34+TPDDL_EOD!AF34</f>
        <v>29.31</v>
      </c>
      <c r="N34">
        <f t="shared" si="0"/>
        <v>152.01000000000002</v>
      </c>
      <c r="O34" s="112">
        <f t="shared" si="1"/>
        <v>-1.0000000000019327E-2</v>
      </c>
      <c r="P34">
        <v>42.997171238734289</v>
      </c>
      <c r="Q34">
        <v>24.428392868890199</v>
      </c>
      <c r="R34">
        <v>9.2093941188079729</v>
      </c>
      <c r="S34">
        <v>46.056969936188402</v>
      </c>
      <c r="T34">
        <v>29.308071837379114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</v>
      </c>
      <c r="J35">
        <f>BYPL_EOD!AE35+BYPL_EOD!AF35</f>
        <v>24.43</v>
      </c>
      <c r="K35">
        <f>MES_EOD!AE35+MES_EOD!AF35</f>
        <v>9.2100000000000009</v>
      </c>
      <c r="L35">
        <f>NDMC_EOD!AE35+NDMC_EOD!AF35</f>
        <v>46.06</v>
      </c>
      <c r="M35">
        <f>TPDDL_EOD!AE35+TPDDL_EOD!AF35</f>
        <v>29.31</v>
      </c>
      <c r="N35">
        <f t="shared" si="0"/>
        <v>152.01000000000002</v>
      </c>
      <c r="O35" s="112">
        <f t="shared" si="1"/>
        <v>-1.0000000000019327E-2</v>
      </c>
      <c r="P35">
        <v>42.997171238734289</v>
      </c>
      <c r="Q35">
        <v>24.428392868890199</v>
      </c>
      <c r="R35">
        <v>9.2093941188079729</v>
      </c>
      <c r="S35">
        <v>46.056969936188402</v>
      </c>
      <c r="T35">
        <v>29.308071837379114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43</v>
      </c>
      <c r="J36">
        <f>BYPL_EOD!AE36+BYPL_EOD!AF36</f>
        <v>24.43</v>
      </c>
      <c r="K36">
        <f>MES_EOD!AE36+MES_EOD!AF36</f>
        <v>9.2100000000000009</v>
      </c>
      <c r="L36">
        <f>NDMC_EOD!AE36+NDMC_EOD!AF36</f>
        <v>46.06</v>
      </c>
      <c r="M36">
        <f>TPDDL_EOD!AE36+TPDDL_EOD!AF36</f>
        <v>29.31</v>
      </c>
      <c r="N36">
        <f t="shared" si="0"/>
        <v>152.01000000000002</v>
      </c>
      <c r="O36" s="112">
        <f t="shared" si="1"/>
        <v>-1.0000000000019327E-2</v>
      </c>
      <c r="P36">
        <v>42.997171238734289</v>
      </c>
      <c r="Q36">
        <v>24.428392868890199</v>
      </c>
      <c r="R36">
        <v>9.2093941188079729</v>
      </c>
      <c r="S36">
        <v>46.056969936188402</v>
      </c>
      <c r="T36">
        <v>29.308071837379114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43</v>
      </c>
      <c r="J37">
        <f>BYPL_EOD!AE37+BYPL_EOD!AF37</f>
        <v>24.43</v>
      </c>
      <c r="K37">
        <f>MES_EOD!AE37+MES_EOD!AF37</f>
        <v>9.2100000000000009</v>
      </c>
      <c r="L37">
        <f>NDMC_EOD!AE37+NDMC_EOD!AF37</f>
        <v>46.06</v>
      </c>
      <c r="M37">
        <f>TPDDL_EOD!AE37+TPDDL_EOD!AF37</f>
        <v>29.31</v>
      </c>
      <c r="N37">
        <f t="shared" si="0"/>
        <v>152.01000000000002</v>
      </c>
      <c r="O37" s="112">
        <f t="shared" si="1"/>
        <v>-1.0000000000019327E-2</v>
      </c>
      <c r="P37">
        <v>42.997171238734289</v>
      </c>
      <c r="Q37">
        <v>24.428392868890199</v>
      </c>
      <c r="R37">
        <v>9.2093941188079729</v>
      </c>
      <c r="S37">
        <v>46.056969936188402</v>
      </c>
      <c r="T37">
        <v>29.308071837379114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43</v>
      </c>
      <c r="J38">
        <f>BYPL_EOD!AE38+BYPL_EOD!AF38</f>
        <v>24.43</v>
      </c>
      <c r="K38">
        <f>MES_EOD!AE38+MES_EOD!AF38</f>
        <v>9.2100000000000009</v>
      </c>
      <c r="L38">
        <f>NDMC_EOD!AE38+NDMC_EOD!AF38</f>
        <v>46.06</v>
      </c>
      <c r="M38">
        <f>TPDDL_EOD!AE38+TPDDL_EOD!AF38</f>
        <v>29.31</v>
      </c>
      <c r="N38">
        <f t="shared" si="0"/>
        <v>152.01000000000002</v>
      </c>
      <c r="O38" s="112">
        <f t="shared" si="1"/>
        <v>-1.0000000000019327E-2</v>
      </c>
      <c r="P38">
        <v>42.997171238734289</v>
      </c>
      <c r="Q38">
        <v>24.428392868890199</v>
      </c>
      <c r="R38">
        <v>9.2093941188079729</v>
      </c>
      <c r="S38">
        <v>46.056969936188402</v>
      </c>
      <c r="T38">
        <v>29.308071837379114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43</v>
      </c>
      <c r="J39">
        <f>BYPL_EOD!AE39+BYPL_EOD!AF39</f>
        <v>24.43</v>
      </c>
      <c r="K39">
        <f>MES_EOD!AE39+MES_EOD!AF39</f>
        <v>9.2100000000000009</v>
      </c>
      <c r="L39">
        <f>NDMC_EOD!AE39+NDMC_EOD!AF39</f>
        <v>46.06</v>
      </c>
      <c r="M39">
        <f>TPDDL_EOD!AE39+TPDDL_EOD!AF39</f>
        <v>29.31</v>
      </c>
      <c r="N39">
        <f t="shared" si="0"/>
        <v>152.01000000000002</v>
      </c>
      <c r="O39" s="112">
        <f t="shared" si="1"/>
        <v>-1.0000000000019327E-2</v>
      </c>
      <c r="P39">
        <v>42.997171238734289</v>
      </c>
      <c r="Q39">
        <v>24.428392868890199</v>
      </c>
      <c r="R39">
        <v>9.2093941188079729</v>
      </c>
      <c r="S39">
        <v>46.056969936188402</v>
      </c>
      <c r="T39">
        <v>29.308071837379114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43</v>
      </c>
      <c r="J40">
        <f>BYPL_EOD!AE40+BYPL_EOD!AF40</f>
        <v>24.43</v>
      </c>
      <c r="K40">
        <f>MES_EOD!AE40+MES_EOD!AF40</f>
        <v>9.2100000000000009</v>
      </c>
      <c r="L40">
        <f>NDMC_EOD!AE40+NDMC_EOD!AF40</f>
        <v>46.06</v>
      </c>
      <c r="M40">
        <f>TPDDL_EOD!AE40+TPDDL_EOD!AF40</f>
        <v>29.31</v>
      </c>
      <c r="N40">
        <f t="shared" si="0"/>
        <v>152.01000000000002</v>
      </c>
      <c r="O40" s="112">
        <f t="shared" si="1"/>
        <v>-1.0000000000019327E-2</v>
      </c>
      <c r="P40">
        <v>42.997171238734289</v>
      </c>
      <c r="Q40">
        <v>24.428392868890199</v>
      </c>
      <c r="R40">
        <v>9.2093941188079729</v>
      </c>
      <c r="S40">
        <v>46.056969936188402</v>
      </c>
      <c r="T40">
        <v>29.308071837379114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43</v>
      </c>
      <c r="J41">
        <f>BYPL_EOD!AE41+BYPL_EOD!AF41</f>
        <v>24.43</v>
      </c>
      <c r="K41">
        <f>MES_EOD!AE41+MES_EOD!AF41</f>
        <v>9.2100000000000009</v>
      </c>
      <c r="L41">
        <f>NDMC_EOD!AE41+NDMC_EOD!AF41</f>
        <v>46.06</v>
      </c>
      <c r="M41">
        <f>TPDDL_EOD!AE41+TPDDL_EOD!AF41</f>
        <v>29.31</v>
      </c>
      <c r="N41">
        <f t="shared" si="0"/>
        <v>152.01000000000002</v>
      </c>
      <c r="O41" s="112">
        <f t="shared" si="1"/>
        <v>-1.0000000000019327E-2</v>
      </c>
      <c r="P41">
        <v>42.997171238734289</v>
      </c>
      <c r="Q41">
        <v>24.428392868890199</v>
      </c>
      <c r="R41">
        <v>9.2093941188079729</v>
      </c>
      <c r="S41">
        <v>46.056969936188402</v>
      </c>
      <c r="T41">
        <v>29.308071837379114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12"/>
      <c r="I42">
        <f>BRPL_EOD!AE42+BRPL_EOD!AF42</f>
        <v>43</v>
      </c>
      <c r="J42">
        <f>BYPL_EOD!AE42+BYPL_EOD!AF42</f>
        <v>24.43</v>
      </c>
      <c r="K42">
        <f>MES_EOD!AE42+MES_EOD!AF42</f>
        <v>9.2100000000000009</v>
      </c>
      <c r="L42">
        <f>NDMC_EOD!AE42+NDMC_EOD!AF42</f>
        <v>46.06</v>
      </c>
      <c r="M42">
        <f>TPDDL_EOD!AE42+TPDDL_EOD!AF42</f>
        <v>29.31</v>
      </c>
      <c r="N42">
        <f t="shared" si="0"/>
        <v>152.01000000000002</v>
      </c>
      <c r="O42" s="112">
        <f t="shared" si="1"/>
        <v>-1.0000000000019327E-2</v>
      </c>
      <c r="P42">
        <v>42.997171238734289</v>
      </c>
      <c r="Q42">
        <v>24.428392868890199</v>
      </c>
      <c r="R42">
        <v>9.2093941188079729</v>
      </c>
      <c r="S42">
        <v>46.056969936188402</v>
      </c>
      <c r="T42">
        <v>29.308071837379114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265</v>
      </c>
      <c r="G43">
        <f t="shared" si="5"/>
        <v>152</v>
      </c>
      <c r="H43" s="112"/>
      <c r="I43">
        <f>BRPL_EOD!AE43+BRPL_EOD!AF43</f>
        <v>43</v>
      </c>
      <c r="J43">
        <f>BYPL_EOD!AE43+BYPL_EOD!AF43</f>
        <v>24.43</v>
      </c>
      <c r="K43">
        <f>MES_EOD!AE43+MES_EOD!AF43</f>
        <v>9.2100000000000009</v>
      </c>
      <c r="L43">
        <f>NDMC_EOD!AE43+NDMC_EOD!AF43</f>
        <v>46.06</v>
      </c>
      <c r="M43">
        <f>TPDDL_EOD!AE43+TPDDL_EOD!AF43</f>
        <v>29.31</v>
      </c>
      <c r="N43">
        <f t="shared" si="0"/>
        <v>152.01000000000002</v>
      </c>
      <c r="O43" s="112">
        <f t="shared" si="1"/>
        <v>-1.0000000000019327E-2</v>
      </c>
      <c r="P43">
        <v>42.997171238734289</v>
      </c>
      <c r="Q43">
        <v>24.428392868890199</v>
      </c>
      <c r="R43">
        <v>9.2093941188079729</v>
      </c>
      <c r="S43">
        <v>46.056969936188402</v>
      </c>
      <c r="T43">
        <v>29.308071837379114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43</v>
      </c>
      <c r="J44">
        <f>BYPL_EOD!AE44+BYPL_EOD!AF44</f>
        <v>24.43</v>
      </c>
      <c r="K44">
        <f>MES_EOD!AE44+MES_EOD!AF44</f>
        <v>9.2100000000000009</v>
      </c>
      <c r="L44">
        <f>NDMC_EOD!AE44+NDMC_EOD!AF44</f>
        <v>46.06</v>
      </c>
      <c r="M44">
        <f>TPDDL_EOD!AE44+TPDDL_EOD!AF44</f>
        <v>29.31</v>
      </c>
      <c r="N44">
        <f t="shared" si="0"/>
        <v>152.01000000000002</v>
      </c>
      <c r="O44" s="112">
        <f t="shared" si="1"/>
        <v>-1.0000000000019327E-2</v>
      </c>
      <c r="P44">
        <v>42.997171238734289</v>
      </c>
      <c r="Q44">
        <v>24.428392868890199</v>
      </c>
      <c r="R44">
        <v>9.2093941188079729</v>
      </c>
      <c r="S44">
        <v>46.056969936188402</v>
      </c>
      <c r="T44">
        <v>29.308071837379114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265</v>
      </c>
      <c r="G45">
        <f t="shared" si="5"/>
        <v>152</v>
      </c>
      <c r="H45" s="112"/>
      <c r="I45">
        <f>BRPL_EOD!AE45+BRPL_EOD!AF45</f>
        <v>43</v>
      </c>
      <c r="J45">
        <f>BYPL_EOD!AE45+BYPL_EOD!AF45</f>
        <v>24.43</v>
      </c>
      <c r="K45">
        <f>MES_EOD!AE45+MES_EOD!AF45</f>
        <v>9.2100000000000009</v>
      </c>
      <c r="L45">
        <f>NDMC_EOD!AE45+NDMC_EOD!AF45</f>
        <v>46.06</v>
      </c>
      <c r="M45">
        <f>TPDDL_EOD!AE45+TPDDL_EOD!AF45</f>
        <v>29.31</v>
      </c>
      <c r="N45">
        <f t="shared" si="0"/>
        <v>152.01000000000002</v>
      </c>
      <c r="O45" s="112">
        <f t="shared" si="1"/>
        <v>-1.0000000000019327E-2</v>
      </c>
      <c r="P45">
        <v>42.997171238734289</v>
      </c>
      <c r="Q45">
        <v>24.428392868890199</v>
      </c>
      <c r="R45">
        <v>9.2093941188079729</v>
      </c>
      <c r="S45">
        <v>46.056969936188402</v>
      </c>
      <c r="T45">
        <v>29.308071837379114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265</v>
      </c>
      <c r="G46">
        <f t="shared" si="5"/>
        <v>152</v>
      </c>
      <c r="H46" s="112"/>
      <c r="I46">
        <f>BRPL_EOD!AE46+BRPL_EOD!AF46</f>
        <v>43</v>
      </c>
      <c r="J46">
        <f>BYPL_EOD!AE46+BYPL_EOD!AF46</f>
        <v>24.43</v>
      </c>
      <c r="K46">
        <f>MES_EOD!AE46+MES_EOD!AF46</f>
        <v>9.2100000000000009</v>
      </c>
      <c r="L46">
        <f>NDMC_EOD!AE46+NDMC_EOD!AF46</f>
        <v>46.06</v>
      </c>
      <c r="M46">
        <f>TPDDL_EOD!AE46+TPDDL_EOD!AF46</f>
        <v>29.31</v>
      </c>
      <c r="N46">
        <f t="shared" si="0"/>
        <v>152.01000000000002</v>
      </c>
      <c r="O46" s="112">
        <f t="shared" si="1"/>
        <v>-1.0000000000019327E-2</v>
      </c>
      <c r="P46">
        <v>42.997171238734289</v>
      </c>
      <c r="Q46">
        <v>24.428392868890199</v>
      </c>
      <c r="R46">
        <v>9.2093941188079729</v>
      </c>
      <c r="S46">
        <v>46.056969936188402</v>
      </c>
      <c r="T46">
        <v>29.308071837379114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43</v>
      </c>
      <c r="J47">
        <f>BYPL_EOD!AE47+BYPL_EOD!AF47</f>
        <v>24.43</v>
      </c>
      <c r="K47">
        <f>MES_EOD!AE47+MES_EOD!AF47</f>
        <v>9.2100000000000009</v>
      </c>
      <c r="L47">
        <f>NDMC_EOD!AE47+NDMC_EOD!AF47</f>
        <v>46.06</v>
      </c>
      <c r="M47">
        <f>TPDDL_EOD!AE47+TPDDL_EOD!AF47</f>
        <v>29.31</v>
      </c>
      <c r="N47">
        <f t="shared" si="0"/>
        <v>152.01000000000002</v>
      </c>
      <c r="O47" s="112">
        <f t="shared" si="1"/>
        <v>-1.0000000000019327E-2</v>
      </c>
      <c r="P47">
        <v>42.997171238734289</v>
      </c>
      <c r="Q47">
        <v>24.428392868890199</v>
      </c>
      <c r="R47">
        <v>9.2093941188079729</v>
      </c>
      <c r="S47">
        <v>46.056969936188402</v>
      </c>
      <c r="T47">
        <v>29.308071837379114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149</v>
      </c>
      <c r="E48">
        <f>PPCL!N48</f>
        <v>0</v>
      </c>
      <c r="F48">
        <f t="shared" si="4"/>
        <v>265</v>
      </c>
      <c r="G48">
        <f t="shared" si="5"/>
        <v>149</v>
      </c>
      <c r="H48" s="112"/>
      <c r="I48">
        <f>BRPL_EOD!AE48+BRPL_EOD!AF48</f>
        <v>42.06</v>
      </c>
      <c r="J48">
        <f>BYPL_EOD!AE48+BYPL_EOD!AF48</f>
        <v>23.89</v>
      </c>
      <c r="K48">
        <f>MES_EOD!AE48+MES_EOD!AF48</f>
        <v>9.01</v>
      </c>
      <c r="L48">
        <f>NDMC_EOD!AE48+NDMC_EOD!AF48</f>
        <v>45.04</v>
      </c>
      <c r="M48">
        <f>TPDDL_EOD!AE48+TPDDL_EOD!AF48</f>
        <v>29</v>
      </c>
      <c r="N48">
        <f t="shared" si="0"/>
        <v>149</v>
      </c>
      <c r="O48" s="112">
        <f t="shared" si="1"/>
        <v>0</v>
      </c>
      <c r="P48">
        <v>42.06</v>
      </c>
      <c r="Q48">
        <v>23.89</v>
      </c>
      <c r="R48">
        <v>9.01</v>
      </c>
      <c r="S48">
        <v>45.04</v>
      </c>
      <c r="T48">
        <v>29</v>
      </c>
      <c r="U48" s="114">
        <f t="shared" si="2"/>
        <v>149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149</v>
      </c>
      <c r="E49">
        <f>PPCL!N49</f>
        <v>0</v>
      </c>
      <c r="F49">
        <f t="shared" si="4"/>
        <v>265</v>
      </c>
      <c r="G49">
        <f t="shared" si="5"/>
        <v>149</v>
      </c>
      <c r="H49" s="112"/>
      <c r="I49">
        <f>BRPL_EOD!AE49+BRPL_EOD!AF49</f>
        <v>42.06</v>
      </c>
      <c r="J49">
        <f>BYPL_EOD!AE49+BYPL_EOD!AF49</f>
        <v>23.89</v>
      </c>
      <c r="K49">
        <f>MES_EOD!AE49+MES_EOD!AF49</f>
        <v>9.01</v>
      </c>
      <c r="L49">
        <f>NDMC_EOD!AE49+NDMC_EOD!AF49</f>
        <v>45.04</v>
      </c>
      <c r="M49">
        <f>TPDDL_EOD!AE49+TPDDL_EOD!AF49</f>
        <v>29</v>
      </c>
      <c r="N49">
        <f t="shared" si="0"/>
        <v>149</v>
      </c>
      <c r="O49" s="112">
        <f t="shared" si="1"/>
        <v>0</v>
      </c>
      <c r="P49">
        <v>42.06</v>
      </c>
      <c r="Q49">
        <v>23.89</v>
      </c>
      <c r="R49">
        <v>9.01</v>
      </c>
      <c r="S49">
        <v>45.04</v>
      </c>
      <c r="T49">
        <v>29</v>
      </c>
      <c r="U49" s="114">
        <f t="shared" si="2"/>
        <v>149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149</v>
      </c>
      <c r="E50">
        <f>PPCL!N50</f>
        <v>0</v>
      </c>
      <c r="F50">
        <f t="shared" si="4"/>
        <v>265</v>
      </c>
      <c r="G50">
        <f t="shared" si="5"/>
        <v>149</v>
      </c>
      <c r="H50" s="112"/>
      <c r="I50">
        <f>BRPL_EOD!AE50+BRPL_EOD!AF50</f>
        <v>37.03</v>
      </c>
      <c r="J50">
        <f>BYPL_EOD!AE50+BYPL_EOD!AF50</f>
        <v>39.67</v>
      </c>
      <c r="K50">
        <f>MES_EOD!AE50+MES_EOD!AF50</f>
        <v>7.05</v>
      </c>
      <c r="L50">
        <f>NDMC_EOD!AE50+NDMC_EOD!AF50</f>
        <v>39.67</v>
      </c>
      <c r="M50">
        <f>TPDDL_EOD!AE50+TPDDL_EOD!AF50</f>
        <v>25.57</v>
      </c>
      <c r="N50">
        <f t="shared" si="0"/>
        <v>148.99</v>
      </c>
      <c r="O50" s="112">
        <f t="shared" si="1"/>
        <v>9.9999999999909051E-3</v>
      </c>
      <c r="P50">
        <v>37.032485401704811</v>
      </c>
      <c r="Q50">
        <v>39.672662594805018</v>
      </c>
      <c r="R50">
        <v>7.0504731861198735</v>
      </c>
      <c r="S50">
        <v>39.672662594805018</v>
      </c>
      <c r="T50">
        <v>25.571716222565271</v>
      </c>
      <c r="U50" s="114">
        <f t="shared" si="2"/>
        <v>149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149</v>
      </c>
      <c r="E51">
        <f>PPCL!N51</f>
        <v>0</v>
      </c>
      <c r="F51">
        <f t="shared" si="4"/>
        <v>265</v>
      </c>
      <c r="G51">
        <f t="shared" si="5"/>
        <v>149</v>
      </c>
      <c r="H51" s="112"/>
      <c r="I51">
        <f>BRPL_EOD!AE51+BRPL_EOD!AF51</f>
        <v>37.03</v>
      </c>
      <c r="J51">
        <f>BYPL_EOD!AE51+BYPL_EOD!AF51</f>
        <v>39.67</v>
      </c>
      <c r="K51">
        <f>MES_EOD!AE51+MES_EOD!AF51</f>
        <v>7.05</v>
      </c>
      <c r="L51">
        <f>NDMC_EOD!AE51+NDMC_EOD!AF51</f>
        <v>39.67</v>
      </c>
      <c r="M51">
        <f>TPDDL_EOD!AE51+TPDDL_EOD!AF51</f>
        <v>25.57</v>
      </c>
      <c r="N51">
        <f t="shared" si="0"/>
        <v>148.99</v>
      </c>
      <c r="O51" s="112">
        <f t="shared" si="1"/>
        <v>9.9999999999909051E-3</v>
      </c>
      <c r="P51">
        <v>37.032485401704811</v>
      </c>
      <c r="Q51">
        <v>39.672662594805018</v>
      </c>
      <c r="R51">
        <v>7.0504731861198735</v>
      </c>
      <c r="S51">
        <v>39.672662594805018</v>
      </c>
      <c r="T51">
        <v>25.571716222565271</v>
      </c>
      <c r="U51" s="114">
        <f t="shared" si="2"/>
        <v>149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149</v>
      </c>
      <c r="E52">
        <f>PPCL!N52</f>
        <v>0</v>
      </c>
      <c r="F52">
        <f t="shared" si="4"/>
        <v>265</v>
      </c>
      <c r="G52">
        <f t="shared" si="5"/>
        <v>149</v>
      </c>
      <c r="H52" s="112"/>
      <c r="I52">
        <f>BRPL_EOD!AE52+BRPL_EOD!AF52</f>
        <v>37.03</v>
      </c>
      <c r="J52">
        <f>BYPL_EOD!AE52+BYPL_EOD!AF52</f>
        <v>39.67</v>
      </c>
      <c r="K52">
        <f>MES_EOD!AE52+MES_EOD!AF52</f>
        <v>7.05</v>
      </c>
      <c r="L52">
        <f>NDMC_EOD!AE52+NDMC_EOD!AF52</f>
        <v>39.67</v>
      </c>
      <c r="M52">
        <f>TPDDL_EOD!AE52+TPDDL_EOD!AF52</f>
        <v>25.57</v>
      </c>
      <c r="N52">
        <f t="shared" si="0"/>
        <v>148.99</v>
      </c>
      <c r="O52" s="112">
        <f t="shared" si="1"/>
        <v>9.9999999999909051E-3</v>
      </c>
      <c r="P52">
        <v>37.032485401704811</v>
      </c>
      <c r="Q52">
        <v>39.672662594805018</v>
      </c>
      <c r="R52">
        <v>7.0504731861198735</v>
      </c>
      <c r="S52">
        <v>39.672662594805018</v>
      </c>
      <c r="T52">
        <v>25.571716222565271</v>
      </c>
      <c r="U52" s="114">
        <f t="shared" si="2"/>
        <v>149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149</v>
      </c>
      <c r="E53">
        <f>PPCL!N53</f>
        <v>0</v>
      </c>
      <c r="F53">
        <f t="shared" si="4"/>
        <v>265</v>
      </c>
      <c r="G53">
        <f t="shared" si="5"/>
        <v>149</v>
      </c>
      <c r="H53" s="112"/>
      <c r="I53">
        <f>BRPL_EOD!AE53+BRPL_EOD!AF53</f>
        <v>42.06</v>
      </c>
      <c r="J53">
        <f>BYPL_EOD!AE53+BYPL_EOD!AF53</f>
        <v>23.89</v>
      </c>
      <c r="K53">
        <f>MES_EOD!AE53+MES_EOD!AF53</f>
        <v>9.01</v>
      </c>
      <c r="L53">
        <f>NDMC_EOD!AE53+NDMC_EOD!AF53</f>
        <v>45.04</v>
      </c>
      <c r="M53">
        <f>TPDDL_EOD!AE53+TPDDL_EOD!AF53</f>
        <v>29</v>
      </c>
      <c r="N53">
        <f t="shared" si="0"/>
        <v>149</v>
      </c>
      <c r="O53" s="112">
        <f t="shared" si="1"/>
        <v>0</v>
      </c>
      <c r="P53">
        <v>42.06</v>
      </c>
      <c r="Q53">
        <v>23.89</v>
      </c>
      <c r="R53">
        <v>9.01</v>
      </c>
      <c r="S53">
        <v>45.04</v>
      </c>
      <c r="T53">
        <v>29</v>
      </c>
      <c r="U53" s="114">
        <f t="shared" si="2"/>
        <v>149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149</v>
      </c>
      <c r="E54">
        <f>PPCL!N54</f>
        <v>0</v>
      </c>
      <c r="F54">
        <f t="shared" si="4"/>
        <v>265</v>
      </c>
      <c r="G54">
        <f t="shared" si="5"/>
        <v>149</v>
      </c>
      <c r="H54" s="112"/>
      <c r="I54">
        <f>BRPL_EOD!AE54+BRPL_EOD!AF54</f>
        <v>42.06</v>
      </c>
      <c r="J54">
        <f>BYPL_EOD!AE54+BYPL_EOD!AF54</f>
        <v>23.89</v>
      </c>
      <c r="K54">
        <f>MES_EOD!AE54+MES_EOD!AF54</f>
        <v>9.01</v>
      </c>
      <c r="L54">
        <f>NDMC_EOD!AE54+NDMC_EOD!AF54</f>
        <v>45.04</v>
      </c>
      <c r="M54">
        <f>TPDDL_EOD!AE54+TPDDL_EOD!AF54</f>
        <v>29</v>
      </c>
      <c r="N54">
        <f t="shared" si="0"/>
        <v>149</v>
      </c>
      <c r="O54" s="112">
        <f t="shared" si="1"/>
        <v>0</v>
      </c>
      <c r="P54">
        <v>42.06</v>
      </c>
      <c r="Q54">
        <v>23.89</v>
      </c>
      <c r="R54">
        <v>9.01</v>
      </c>
      <c r="S54">
        <v>45.04</v>
      </c>
      <c r="T54">
        <v>29</v>
      </c>
      <c r="U54" s="114">
        <f t="shared" si="2"/>
        <v>149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149</v>
      </c>
      <c r="E55">
        <f>PPCL!N55</f>
        <v>0</v>
      </c>
      <c r="F55">
        <f t="shared" si="4"/>
        <v>265</v>
      </c>
      <c r="G55">
        <f t="shared" si="5"/>
        <v>149</v>
      </c>
      <c r="H55" s="112"/>
      <c r="I55">
        <f>BRPL_EOD!AE55+BRPL_EOD!AF55</f>
        <v>42.06</v>
      </c>
      <c r="J55">
        <f>BYPL_EOD!AE55+BYPL_EOD!AF55</f>
        <v>23.89</v>
      </c>
      <c r="K55">
        <f>MES_EOD!AE55+MES_EOD!AF55</f>
        <v>9.01</v>
      </c>
      <c r="L55">
        <f>NDMC_EOD!AE55+NDMC_EOD!AF55</f>
        <v>45.04</v>
      </c>
      <c r="M55">
        <f>TPDDL_EOD!AE55+TPDDL_EOD!AF55</f>
        <v>29</v>
      </c>
      <c r="N55">
        <f t="shared" si="0"/>
        <v>149</v>
      </c>
      <c r="O55" s="112">
        <f t="shared" si="1"/>
        <v>0</v>
      </c>
      <c r="P55">
        <v>42.06</v>
      </c>
      <c r="Q55">
        <v>23.89</v>
      </c>
      <c r="R55">
        <v>9.01</v>
      </c>
      <c r="S55">
        <v>45.04</v>
      </c>
      <c r="T55">
        <v>29</v>
      </c>
      <c r="U55" s="114">
        <f t="shared" si="2"/>
        <v>149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149</v>
      </c>
      <c r="E56">
        <f>PPCL!N56</f>
        <v>0</v>
      </c>
      <c r="F56">
        <f t="shared" si="4"/>
        <v>265</v>
      </c>
      <c r="G56">
        <f t="shared" si="5"/>
        <v>149</v>
      </c>
      <c r="H56" s="112"/>
      <c r="I56">
        <f>BRPL_EOD!AE56+BRPL_EOD!AF56</f>
        <v>42.06</v>
      </c>
      <c r="J56">
        <f>BYPL_EOD!AE56+BYPL_EOD!AF56</f>
        <v>23.89</v>
      </c>
      <c r="K56">
        <f>MES_EOD!AE56+MES_EOD!AF56</f>
        <v>9.01</v>
      </c>
      <c r="L56">
        <f>NDMC_EOD!AE56+NDMC_EOD!AF56</f>
        <v>45.04</v>
      </c>
      <c r="M56">
        <f>TPDDL_EOD!AE56+TPDDL_EOD!AF56</f>
        <v>29</v>
      </c>
      <c r="N56">
        <f t="shared" si="0"/>
        <v>149</v>
      </c>
      <c r="O56" s="112">
        <f t="shared" si="1"/>
        <v>0</v>
      </c>
      <c r="P56">
        <v>42.06</v>
      </c>
      <c r="Q56">
        <v>23.89</v>
      </c>
      <c r="R56">
        <v>9.01</v>
      </c>
      <c r="S56">
        <v>45.04</v>
      </c>
      <c r="T56">
        <v>29</v>
      </c>
      <c r="U56" s="114">
        <f t="shared" si="2"/>
        <v>149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149</v>
      </c>
      <c r="E57">
        <f>PPCL!N57</f>
        <v>0</v>
      </c>
      <c r="F57">
        <f t="shared" si="4"/>
        <v>265</v>
      </c>
      <c r="G57">
        <f t="shared" si="5"/>
        <v>149</v>
      </c>
      <c r="H57" s="112"/>
      <c r="I57">
        <f>BRPL_EOD!AE57+BRPL_EOD!AF57</f>
        <v>42.06</v>
      </c>
      <c r="J57">
        <f>BYPL_EOD!AE57+BYPL_EOD!AF57</f>
        <v>23.89</v>
      </c>
      <c r="K57">
        <f>MES_EOD!AE57+MES_EOD!AF57</f>
        <v>9.01</v>
      </c>
      <c r="L57">
        <f>NDMC_EOD!AE57+NDMC_EOD!AF57</f>
        <v>45.04</v>
      </c>
      <c r="M57">
        <f>TPDDL_EOD!AE57+TPDDL_EOD!AF57</f>
        <v>29</v>
      </c>
      <c r="N57">
        <f t="shared" si="0"/>
        <v>149</v>
      </c>
      <c r="O57" s="112">
        <f t="shared" si="1"/>
        <v>0</v>
      </c>
      <c r="P57">
        <v>42.06</v>
      </c>
      <c r="Q57">
        <v>23.89</v>
      </c>
      <c r="R57">
        <v>9.01</v>
      </c>
      <c r="S57">
        <v>45.04</v>
      </c>
      <c r="T57">
        <v>29</v>
      </c>
      <c r="U57" s="114">
        <f t="shared" si="2"/>
        <v>149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149</v>
      </c>
      <c r="E58">
        <f>PPCL!N58</f>
        <v>0</v>
      </c>
      <c r="F58">
        <f t="shared" si="4"/>
        <v>265</v>
      </c>
      <c r="G58">
        <f t="shared" si="5"/>
        <v>149</v>
      </c>
      <c r="H58" s="112"/>
      <c r="I58">
        <f>BRPL_EOD!AE58+BRPL_EOD!AF58</f>
        <v>42.06</v>
      </c>
      <c r="J58">
        <f>BYPL_EOD!AE58+BYPL_EOD!AF58</f>
        <v>23.89</v>
      </c>
      <c r="K58">
        <f>MES_EOD!AE58+MES_EOD!AF58</f>
        <v>9.01</v>
      </c>
      <c r="L58">
        <f>NDMC_EOD!AE58+NDMC_EOD!AF58</f>
        <v>45.04</v>
      </c>
      <c r="M58">
        <f>TPDDL_EOD!AE58+TPDDL_EOD!AF58</f>
        <v>29</v>
      </c>
      <c r="N58">
        <f t="shared" si="0"/>
        <v>149</v>
      </c>
      <c r="O58" s="112">
        <f t="shared" si="1"/>
        <v>0</v>
      </c>
      <c r="P58">
        <v>42.06</v>
      </c>
      <c r="Q58">
        <v>23.89</v>
      </c>
      <c r="R58">
        <v>9.01</v>
      </c>
      <c r="S58">
        <v>45.04</v>
      </c>
      <c r="T58">
        <v>29</v>
      </c>
      <c r="U58" s="114">
        <f t="shared" si="2"/>
        <v>149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149</v>
      </c>
      <c r="E59">
        <f>PPCL!N59</f>
        <v>0</v>
      </c>
      <c r="F59">
        <f t="shared" si="4"/>
        <v>265</v>
      </c>
      <c r="G59">
        <f t="shared" si="5"/>
        <v>149</v>
      </c>
      <c r="H59" s="112"/>
      <c r="I59">
        <f>BRPL_EOD!AE59+BRPL_EOD!AF59</f>
        <v>42.06</v>
      </c>
      <c r="J59">
        <f>BYPL_EOD!AE59+BYPL_EOD!AF59</f>
        <v>23.89</v>
      </c>
      <c r="K59">
        <f>MES_EOD!AE59+MES_EOD!AF59</f>
        <v>9.01</v>
      </c>
      <c r="L59">
        <f>NDMC_EOD!AE59+NDMC_EOD!AF59</f>
        <v>45.04</v>
      </c>
      <c r="M59">
        <f>TPDDL_EOD!AE59+TPDDL_EOD!AF59</f>
        <v>29</v>
      </c>
      <c r="N59">
        <f t="shared" si="0"/>
        <v>149</v>
      </c>
      <c r="O59" s="112">
        <f t="shared" si="1"/>
        <v>0</v>
      </c>
      <c r="P59">
        <v>42.06</v>
      </c>
      <c r="Q59">
        <v>23.89</v>
      </c>
      <c r="R59">
        <v>9.01</v>
      </c>
      <c r="S59">
        <v>45.04</v>
      </c>
      <c r="T59">
        <v>29</v>
      </c>
      <c r="U59" s="114">
        <f t="shared" si="2"/>
        <v>149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149</v>
      </c>
      <c r="E60">
        <f>PPCL!N60</f>
        <v>0</v>
      </c>
      <c r="F60">
        <f t="shared" si="4"/>
        <v>265</v>
      </c>
      <c r="G60">
        <f t="shared" si="5"/>
        <v>149</v>
      </c>
      <c r="H60" s="112"/>
      <c r="I60">
        <f>BRPL_EOD!AE60+BRPL_EOD!AF60</f>
        <v>42.06</v>
      </c>
      <c r="J60">
        <f>BYPL_EOD!AE60+BYPL_EOD!AF60</f>
        <v>23.89</v>
      </c>
      <c r="K60">
        <f>MES_EOD!AE60+MES_EOD!AF60</f>
        <v>9.01</v>
      </c>
      <c r="L60">
        <f>NDMC_EOD!AE60+NDMC_EOD!AF60</f>
        <v>45.04</v>
      </c>
      <c r="M60">
        <f>TPDDL_EOD!AE60+TPDDL_EOD!AF60</f>
        <v>29</v>
      </c>
      <c r="N60">
        <f t="shared" si="0"/>
        <v>149</v>
      </c>
      <c r="O60" s="112">
        <f t="shared" si="1"/>
        <v>0</v>
      </c>
      <c r="P60">
        <v>42.06</v>
      </c>
      <c r="Q60">
        <v>23.89</v>
      </c>
      <c r="R60">
        <v>9.01</v>
      </c>
      <c r="S60">
        <v>45.04</v>
      </c>
      <c r="T60">
        <v>29</v>
      </c>
      <c r="U60" s="114">
        <f t="shared" si="2"/>
        <v>149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149</v>
      </c>
      <c r="E61">
        <f>PPCL!N61</f>
        <v>0</v>
      </c>
      <c r="F61">
        <f t="shared" si="4"/>
        <v>265</v>
      </c>
      <c r="G61">
        <f t="shared" si="5"/>
        <v>149</v>
      </c>
      <c r="H61" s="112"/>
      <c r="I61">
        <f>BRPL_EOD!AE61+BRPL_EOD!AF61</f>
        <v>37.03</v>
      </c>
      <c r="J61">
        <f>BYPL_EOD!AE61+BYPL_EOD!AF61</f>
        <v>39.67</v>
      </c>
      <c r="K61">
        <f>MES_EOD!AE61+MES_EOD!AF61</f>
        <v>7.05</v>
      </c>
      <c r="L61">
        <f>NDMC_EOD!AE61+NDMC_EOD!AF61</f>
        <v>39.67</v>
      </c>
      <c r="M61">
        <f>TPDDL_EOD!AE61+TPDDL_EOD!AF61</f>
        <v>25.57</v>
      </c>
      <c r="N61">
        <f t="shared" si="0"/>
        <v>148.99</v>
      </c>
      <c r="O61" s="112">
        <f t="shared" si="1"/>
        <v>9.9999999999909051E-3</v>
      </c>
      <c r="P61">
        <v>37.032485401704811</v>
      </c>
      <c r="Q61">
        <v>39.672662594805018</v>
      </c>
      <c r="R61">
        <v>7.0504731861198735</v>
      </c>
      <c r="S61">
        <v>39.672662594805018</v>
      </c>
      <c r="T61">
        <v>25.571716222565271</v>
      </c>
      <c r="U61" s="114">
        <f t="shared" si="2"/>
        <v>149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149</v>
      </c>
      <c r="E62">
        <f>PPCL!N62</f>
        <v>0</v>
      </c>
      <c r="F62">
        <f t="shared" si="4"/>
        <v>265</v>
      </c>
      <c r="G62">
        <f t="shared" si="5"/>
        <v>149</v>
      </c>
      <c r="H62" s="112"/>
      <c r="I62">
        <f>BRPL_EOD!AE62+BRPL_EOD!AF62</f>
        <v>37.03</v>
      </c>
      <c r="J62">
        <f>BYPL_EOD!AE62+BYPL_EOD!AF62</f>
        <v>39.67</v>
      </c>
      <c r="K62">
        <f>MES_EOD!AE62+MES_EOD!AF62</f>
        <v>7.05</v>
      </c>
      <c r="L62">
        <f>NDMC_EOD!AE62+NDMC_EOD!AF62</f>
        <v>39.67</v>
      </c>
      <c r="M62">
        <f>TPDDL_EOD!AE62+TPDDL_EOD!AF62</f>
        <v>25.57</v>
      </c>
      <c r="N62">
        <f t="shared" si="0"/>
        <v>148.99</v>
      </c>
      <c r="O62" s="112">
        <f t="shared" si="1"/>
        <v>9.9999999999909051E-3</v>
      </c>
      <c r="P62">
        <v>37.032485401704811</v>
      </c>
      <c r="Q62">
        <v>39.672662594805018</v>
      </c>
      <c r="R62">
        <v>7.0504731861198735</v>
      </c>
      <c r="S62">
        <v>39.672662594805018</v>
      </c>
      <c r="T62">
        <v>25.571716222565271</v>
      </c>
      <c r="U62" s="114">
        <f t="shared" si="2"/>
        <v>149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149</v>
      </c>
      <c r="E63">
        <f>PPCL!N63</f>
        <v>0</v>
      </c>
      <c r="F63">
        <f t="shared" si="4"/>
        <v>265</v>
      </c>
      <c r="G63">
        <f t="shared" si="5"/>
        <v>149</v>
      </c>
      <c r="H63" s="112"/>
      <c r="I63">
        <f>BRPL_EOD!AE63+BRPL_EOD!AF63</f>
        <v>37.03</v>
      </c>
      <c r="J63">
        <f>BYPL_EOD!AE63+BYPL_EOD!AF63</f>
        <v>39.67</v>
      </c>
      <c r="K63">
        <f>MES_EOD!AE63+MES_EOD!AF63</f>
        <v>7.05</v>
      </c>
      <c r="L63">
        <f>NDMC_EOD!AE63+NDMC_EOD!AF63</f>
        <v>39.67</v>
      </c>
      <c r="M63">
        <f>TPDDL_EOD!AE63+TPDDL_EOD!AF63</f>
        <v>25.57</v>
      </c>
      <c r="N63">
        <f t="shared" si="0"/>
        <v>148.99</v>
      </c>
      <c r="O63" s="112">
        <f t="shared" si="1"/>
        <v>9.9999999999909051E-3</v>
      </c>
      <c r="P63">
        <v>37.032485401704811</v>
      </c>
      <c r="Q63">
        <v>39.672662594805018</v>
      </c>
      <c r="R63">
        <v>7.0504731861198735</v>
      </c>
      <c r="S63">
        <v>39.672662594805018</v>
      </c>
      <c r="T63">
        <v>25.571716222565271</v>
      </c>
      <c r="U63" s="114">
        <f t="shared" si="2"/>
        <v>149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149</v>
      </c>
      <c r="E64">
        <f>PPCL!N64</f>
        <v>0</v>
      </c>
      <c r="F64">
        <f t="shared" si="4"/>
        <v>265</v>
      </c>
      <c r="G64">
        <f t="shared" si="5"/>
        <v>149</v>
      </c>
      <c r="H64" s="112"/>
      <c r="I64">
        <f>BRPL_EOD!AE64+BRPL_EOD!AF64</f>
        <v>37.03</v>
      </c>
      <c r="J64">
        <f>BYPL_EOD!AE64+BYPL_EOD!AF64</f>
        <v>39.67</v>
      </c>
      <c r="K64">
        <f>MES_EOD!AE64+MES_EOD!AF64</f>
        <v>7.05</v>
      </c>
      <c r="L64">
        <f>NDMC_EOD!AE64+NDMC_EOD!AF64</f>
        <v>39.67</v>
      </c>
      <c r="M64">
        <f>TPDDL_EOD!AE64+TPDDL_EOD!AF64</f>
        <v>25.57</v>
      </c>
      <c r="N64">
        <f t="shared" si="0"/>
        <v>148.99</v>
      </c>
      <c r="O64" s="112">
        <f t="shared" si="1"/>
        <v>9.9999999999909051E-3</v>
      </c>
      <c r="P64">
        <v>37.032485401704811</v>
      </c>
      <c r="Q64">
        <v>39.672662594805018</v>
      </c>
      <c r="R64">
        <v>7.0504731861198735</v>
      </c>
      <c r="S64">
        <v>39.672662594805018</v>
      </c>
      <c r="T64">
        <v>25.571716222565271</v>
      </c>
      <c r="U64" s="114">
        <f t="shared" si="2"/>
        <v>149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149</v>
      </c>
      <c r="E65">
        <f>PPCL!N65</f>
        <v>0</v>
      </c>
      <c r="F65">
        <f t="shared" si="4"/>
        <v>265</v>
      </c>
      <c r="G65">
        <f t="shared" si="5"/>
        <v>149</v>
      </c>
      <c r="H65" s="112"/>
      <c r="I65">
        <f>BRPL_EOD!AE65+BRPL_EOD!AF65</f>
        <v>42.06</v>
      </c>
      <c r="J65">
        <f>BYPL_EOD!AE65+BYPL_EOD!AF65</f>
        <v>23.89</v>
      </c>
      <c r="K65">
        <f>MES_EOD!AE65+MES_EOD!AF65</f>
        <v>9.01</v>
      </c>
      <c r="L65">
        <f>NDMC_EOD!AE65+NDMC_EOD!AF65</f>
        <v>45.04</v>
      </c>
      <c r="M65">
        <f>TPDDL_EOD!AE65+TPDDL_EOD!AF65</f>
        <v>29</v>
      </c>
      <c r="N65">
        <f t="shared" si="0"/>
        <v>149</v>
      </c>
      <c r="O65" s="112">
        <f t="shared" si="1"/>
        <v>0</v>
      </c>
      <c r="P65">
        <v>42.06</v>
      </c>
      <c r="Q65">
        <v>23.89</v>
      </c>
      <c r="R65">
        <v>9.01</v>
      </c>
      <c r="S65">
        <v>45.04</v>
      </c>
      <c r="T65">
        <v>29</v>
      </c>
      <c r="U65" s="114">
        <f t="shared" si="2"/>
        <v>149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149</v>
      </c>
      <c r="E66">
        <f>PPCL!N66</f>
        <v>0</v>
      </c>
      <c r="F66">
        <f t="shared" si="4"/>
        <v>265</v>
      </c>
      <c r="G66">
        <f t="shared" si="5"/>
        <v>149</v>
      </c>
      <c r="H66" s="112"/>
      <c r="I66">
        <f>BRPL_EOD!AE66+BRPL_EOD!AF66</f>
        <v>42.06</v>
      </c>
      <c r="J66">
        <f>BYPL_EOD!AE66+BYPL_EOD!AF66</f>
        <v>23.89</v>
      </c>
      <c r="K66">
        <f>MES_EOD!AE66+MES_EOD!AF66</f>
        <v>9.01</v>
      </c>
      <c r="L66">
        <f>NDMC_EOD!AE66+NDMC_EOD!AF66</f>
        <v>45.04</v>
      </c>
      <c r="M66">
        <f>TPDDL_EOD!AE66+TPDDL_EOD!AF66</f>
        <v>29</v>
      </c>
      <c r="N66">
        <f t="shared" si="0"/>
        <v>149</v>
      </c>
      <c r="O66" s="112">
        <f t="shared" si="1"/>
        <v>0</v>
      </c>
      <c r="P66">
        <v>42.06</v>
      </c>
      <c r="Q66">
        <v>23.89</v>
      </c>
      <c r="R66">
        <v>9.01</v>
      </c>
      <c r="S66">
        <v>45.04</v>
      </c>
      <c r="T66">
        <v>29</v>
      </c>
      <c r="U66" s="114">
        <f t="shared" si="2"/>
        <v>149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149</v>
      </c>
      <c r="E67">
        <f>PPCL!N67</f>
        <v>0</v>
      </c>
      <c r="F67">
        <f t="shared" si="4"/>
        <v>265</v>
      </c>
      <c r="G67">
        <f t="shared" si="5"/>
        <v>149</v>
      </c>
      <c r="H67" s="112"/>
      <c r="I67">
        <f>BRPL_EOD!AE67+BRPL_EOD!AF67</f>
        <v>42.06</v>
      </c>
      <c r="J67">
        <f>BYPL_EOD!AE67+BYPL_EOD!AF67</f>
        <v>23.89</v>
      </c>
      <c r="K67">
        <f>MES_EOD!AE67+MES_EOD!AF67</f>
        <v>9.01</v>
      </c>
      <c r="L67">
        <f>NDMC_EOD!AE67+NDMC_EOD!AF67</f>
        <v>45.04</v>
      </c>
      <c r="M67">
        <f>TPDDL_EOD!AE67+TPDDL_EOD!AF67</f>
        <v>29</v>
      </c>
      <c r="N67">
        <f t="shared" ref="N67:N98" si="6">SUM(I67:M67)</f>
        <v>149</v>
      </c>
      <c r="O67" s="112">
        <f t="shared" ref="O67:O98" si="7">G67-N67</f>
        <v>0</v>
      </c>
      <c r="P67">
        <v>42.06</v>
      </c>
      <c r="Q67">
        <v>23.89</v>
      </c>
      <c r="R67">
        <v>9.01</v>
      </c>
      <c r="S67">
        <v>45.04</v>
      </c>
      <c r="T67">
        <v>29</v>
      </c>
      <c r="U67" s="114">
        <f t="shared" ref="U67:U98" si="8">SUM(P67:T67)</f>
        <v>149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149</v>
      </c>
      <c r="E68">
        <f>PPCL!N68</f>
        <v>0</v>
      </c>
      <c r="F68">
        <f t="shared" ref="F68:F98" si="10">B68+C68</f>
        <v>265</v>
      </c>
      <c r="G68">
        <f t="shared" ref="G68:G98" si="11">D68+E68</f>
        <v>149</v>
      </c>
      <c r="H68" s="112"/>
      <c r="I68">
        <f>BRPL_EOD!AE68+BRPL_EOD!AF68</f>
        <v>42.06</v>
      </c>
      <c r="J68">
        <f>BYPL_EOD!AE68+BYPL_EOD!AF68</f>
        <v>23.89</v>
      </c>
      <c r="K68">
        <f>MES_EOD!AE68+MES_EOD!AF68</f>
        <v>9.01</v>
      </c>
      <c r="L68">
        <f>NDMC_EOD!AE68+NDMC_EOD!AF68</f>
        <v>45.04</v>
      </c>
      <c r="M68">
        <f>TPDDL_EOD!AE68+TPDDL_EOD!AF68</f>
        <v>29</v>
      </c>
      <c r="N68">
        <f t="shared" si="6"/>
        <v>149</v>
      </c>
      <c r="O68" s="112">
        <f t="shared" si="7"/>
        <v>0</v>
      </c>
      <c r="P68">
        <v>42.06</v>
      </c>
      <c r="Q68">
        <v>23.89</v>
      </c>
      <c r="R68">
        <v>9.01</v>
      </c>
      <c r="S68">
        <v>45.04</v>
      </c>
      <c r="T68">
        <v>29</v>
      </c>
      <c r="U68" s="114">
        <f t="shared" si="8"/>
        <v>149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149</v>
      </c>
      <c r="E69">
        <f>PPCL!N69</f>
        <v>0</v>
      </c>
      <c r="F69">
        <f t="shared" si="10"/>
        <v>265</v>
      </c>
      <c r="G69">
        <f t="shared" si="11"/>
        <v>149</v>
      </c>
      <c r="H69" s="112"/>
      <c r="I69">
        <f>BRPL_EOD!AE69+BRPL_EOD!AF69</f>
        <v>42.06</v>
      </c>
      <c r="J69">
        <f>BYPL_EOD!AE69+BYPL_EOD!AF69</f>
        <v>23.89</v>
      </c>
      <c r="K69">
        <f>MES_EOD!AE69+MES_EOD!AF69</f>
        <v>9.01</v>
      </c>
      <c r="L69">
        <f>NDMC_EOD!AE69+NDMC_EOD!AF69</f>
        <v>45.04</v>
      </c>
      <c r="M69">
        <f>TPDDL_EOD!AE69+TPDDL_EOD!AF69</f>
        <v>29</v>
      </c>
      <c r="N69">
        <f t="shared" si="6"/>
        <v>149</v>
      </c>
      <c r="O69" s="112">
        <f t="shared" si="7"/>
        <v>0</v>
      </c>
      <c r="P69">
        <v>42.06</v>
      </c>
      <c r="Q69">
        <v>23.89</v>
      </c>
      <c r="R69">
        <v>9.01</v>
      </c>
      <c r="S69">
        <v>45.04</v>
      </c>
      <c r="T69">
        <v>29</v>
      </c>
      <c r="U69" s="114">
        <f t="shared" si="8"/>
        <v>149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149</v>
      </c>
      <c r="E70">
        <f>PPCL!N70</f>
        <v>0</v>
      </c>
      <c r="F70">
        <f t="shared" si="10"/>
        <v>265</v>
      </c>
      <c r="G70">
        <f t="shared" si="11"/>
        <v>149</v>
      </c>
      <c r="H70" s="112"/>
      <c r="I70">
        <f>BRPL_EOD!AE70+BRPL_EOD!AF70</f>
        <v>42.06</v>
      </c>
      <c r="J70">
        <f>BYPL_EOD!AE70+BYPL_EOD!AF70</f>
        <v>23.89</v>
      </c>
      <c r="K70">
        <f>MES_EOD!AE70+MES_EOD!AF70</f>
        <v>9.01</v>
      </c>
      <c r="L70">
        <f>NDMC_EOD!AE70+NDMC_EOD!AF70</f>
        <v>45.04</v>
      </c>
      <c r="M70">
        <f>TPDDL_EOD!AE70+TPDDL_EOD!AF70</f>
        <v>29</v>
      </c>
      <c r="N70">
        <f t="shared" si="6"/>
        <v>149</v>
      </c>
      <c r="O70" s="112">
        <f t="shared" si="7"/>
        <v>0</v>
      </c>
      <c r="P70">
        <v>42.06</v>
      </c>
      <c r="Q70">
        <v>23.89</v>
      </c>
      <c r="R70">
        <v>9.01</v>
      </c>
      <c r="S70">
        <v>45.04</v>
      </c>
      <c r="T70">
        <v>29</v>
      </c>
      <c r="U70" s="114">
        <f t="shared" si="8"/>
        <v>149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153</v>
      </c>
      <c r="E71">
        <f>PPCL!N71</f>
        <v>0</v>
      </c>
      <c r="F71">
        <f t="shared" si="10"/>
        <v>265</v>
      </c>
      <c r="G71">
        <f t="shared" si="11"/>
        <v>153</v>
      </c>
      <c r="H71" s="112"/>
      <c r="I71">
        <f>BRPL_EOD!AE71+BRPL_EOD!AF71</f>
        <v>43.28</v>
      </c>
      <c r="J71">
        <f>BYPL_EOD!AE71+BYPL_EOD!AF71</f>
        <v>24.59</v>
      </c>
      <c r="K71">
        <f>MES_EOD!AE71+MES_EOD!AF71</f>
        <v>9.27</v>
      </c>
      <c r="L71">
        <f>NDMC_EOD!AE71+NDMC_EOD!AF71</f>
        <v>46.36</v>
      </c>
      <c r="M71">
        <f>TPDDL_EOD!AE71+TPDDL_EOD!AF71</f>
        <v>29.5</v>
      </c>
      <c r="N71">
        <f t="shared" si="6"/>
        <v>153</v>
      </c>
      <c r="O71" s="112">
        <f t="shared" si="7"/>
        <v>0</v>
      </c>
      <c r="P71">
        <v>43.28</v>
      </c>
      <c r="Q71">
        <v>24.59</v>
      </c>
      <c r="R71">
        <v>9.27</v>
      </c>
      <c r="S71">
        <v>46.36</v>
      </c>
      <c r="T71">
        <v>29.5</v>
      </c>
      <c r="U71" s="114">
        <f t="shared" si="8"/>
        <v>153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153</v>
      </c>
      <c r="E72">
        <f>PPCL!N72</f>
        <v>0</v>
      </c>
      <c r="F72">
        <f t="shared" si="10"/>
        <v>265</v>
      </c>
      <c r="G72">
        <f t="shared" si="11"/>
        <v>153</v>
      </c>
      <c r="H72" s="112"/>
      <c r="I72">
        <f>BRPL_EOD!AE72+BRPL_EOD!AF72</f>
        <v>43.28</v>
      </c>
      <c r="J72">
        <f>BYPL_EOD!AE72+BYPL_EOD!AF72</f>
        <v>24.59</v>
      </c>
      <c r="K72">
        <f>MES_EOD!AE72+MES_EOD!AF72</f>
        <v>9.27</v>
      </c>
      <c r="L72">
        <f>NDMC_EOD!AE72+NDMC_EOD!AF72</f>
        <v>46.36</v>
      </c>
      <c r="M72">
        <f>TPDDL_EOD!AE72+TPDDL_EOD!AF72</f>
        <v>29.5</v>
      </c>
      <c r="N72">
        <f t="shared" si="6"/>
        <v>153</v>
      </c>
      <c r="O72" s="112">
        <f t="shared" si="7"/>
        <v>0</v>
      </c>
      <c r="P72">
        <v>43.28</v>
      </c>
      <c r="Q72">
        <v>24.59</v>
      </c>
      <c r="R72">
        <v>9.27</v>
      </c>
      <c r="S72">
        <v>46.36</v>
      </c>
      <c r="T72">
        <v>29.5</v>
      </c>
      <c r="U72" s="114">
        <f t="shared" si="8"/>
        <v>153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153</v>
      </c>
      <c r="E73">
        <f>PPCL!N73</f>
        <v>0</v>
      </c>
      <c r="F73">
        <f t="shared" si="10"/>
        <v>265</v>
      </c>
      <c r="G73">
        <f t="shared" si="11"/>
        <v>153</v>
      </c>
      <c r="H73" s="112"/>
      <c r="I73">
        <f>BRPL_EOD!AE73+BRPL_EOD!AF73</f>
        <v>43.28</v>
      </c>
      <c r="J73">
        <f>BYPL_EOD!AE73+BYPL_EOD!AF73</f>
        <v>24.59</v>
      </c>
      <c r="K73">
        <f>MES_EOD!AE73+MES_EOD!AF73</f>
        <v>9.27</v>
      </c>
      <c r="L73">
        <f>NDMC_EOD!AE73+NDMC_EOD!AF73</f>
        <v>46.36</v>
      </c>
      <c r="M73">
        <f>TPDDL_EOD!AE73+TPDDL_EOD!AF73</f>
        <v>29.5</v>
      </c>
      <c r="N73">
        <f t="shared" si="6"/>
        <v>153</v>
      </c>
      <c r="O73" s="112">
        <f t="shared" si="7"/>
        <v>0</v>
      </c>
      <c r="P73">
        <v>43.28</v>
      </c>
      <c r="Q73">
        <v>24.59</v>
      </c>
      <c r="R73">
        <v>9.27</v>
      </c>
      <c r="S73">
        <v>46.36</v>
      </c>
      <c r="T73">
        <v>29.5</v>
      </c>
      <c r="U73" s="114">
        <f t="shared" si="8"/>
        <v>153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153</v>
      </c>
      <c r="E74">
        <f>PPCL!N74</f>
        <v>0</v>
      </c>
      <c r="F74">
        <f t="shared" si="10"/>
        <v>265</v>
      </c>
      <c r="G74">
        <f t="shared" si="11"/>
        <v>153</v>
      </c>
      <c r="H74" s="112"/>
      <c r="I74">
        <f>BRPL_EOD!AE74+BRPL_EOD!AF74</f>
        <v>43.28</v>
      </c>
      <c r="J74">
        <f>BYPL_EOD!AE74+BYPL_EOD!AF74</f>
        <v>24.59</v>
      </c>
      <c r="K74">
        <f>MES_EOD!AE74+MES_EOD!AF74</f>
        <v>9.27</v>
      </c>
      <c r="L74">
        <f>NDMC_EOD!AE74+NDMC_EOD!AF74</f>
        <v>46.36</v>
      </c>
      <c r="M74">
        <f>TPDDL_EOD!AE74+TPDDL_EOD!AF74</f>
        <v>29.5</v>
      </c>
      <c r="N74">
        <f t="shared" si="6"/>
        <v>153</v>
      </c>
      <c r="O74" s="112">
        <f t="shared" si="7"/>
        <v>0</v>
      </c>
      <c r="P74">
        <v>43.28</v>
      </c>
      <c r="Q74">
        <v>24.59</v>
      </c>
      <c r="R74">
        <v>9.27</v>
      </c>
      <c r="S74">
        <v>46.36</v>
      </c>
      <c r="T74">
        <v>29.5</v>
      </c>
      <c r="U74" s="114">
        <f t="shared" si="8"/>
        <v>153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153</v>
      </c>
      <c r="E75">
        <f>PPCL!N75</f>
        <v>0</v>
      </c>
      <c r="F75">
        <f t="shared" si="10"/>
        <v>265</v>
      </c>
      <c r="G75">
        <f t="shared" si="11"/>
        <v>153</v>
      </c>
      <c r="H75" s="112"/>
      <c r="I75">
        <f>BRPL_EOD!AE75+BRPL_EOD!AF75</f>
        <v>43.28</v>
      </c>
      <c r="J75">
        <f>BYPL_EOD!AE75+BYPL_EOD!AF75</f>
        <v>24.59</v>
      </c>
      <c r="K75">
        <f>MES_EOD!AE75+MES_EOD!AF75</f>
        <v>9.27</v>
      </c>
      <c r="L75">
        <f>NDMC_EOD!AE75+NDMC_EOD!AF75</f>
        <v>46.36</v>
      </c>
      <c r="M75">
        <f>TPDDL_EOD!AE75+TPDDL_EOD!AF75</f>
        <v>29.5</v>
      </c>
      <c r="N75">
        <f t="shared" si="6"/>
        <v>153</v>
      </c>
      <c r="O75" s="112">
        <f t="shared" si="7"/>
        <v>0</v>
      </c>
      <c r="P75">
        <v>43.28</v>
      </c>
      <c r="Q75">
        <v>24.59</v>
      </c>
      <c r="R75">
        <v>9.27</v>
      </c>
      <c r="S75">
        <v>46.36</v>
      </c>
      <c r="T75">
        <v>29.5</v>
      </c>
      <c r="U75" s="114">
        <f t="shared" si="8"/>
        <v>153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153</v>
      </c>
      <c r="E76">
        <f>PPCL!N76</f>
        <v>0</v>
      </c>
      <c r="F76">
        <f t="shared" si="10"/>
        <v>265</v>
      </c>
      <c r="G76">
        <f t="shared" si="11"/>
        <v>153</v>
      </c>
      <c r="H76" s="112"/>
      <c r="I76">
        <f>BRPL_EOD!AE76+BRPL_EOD!AF76</f>
        <v>43.28</v>
      </c>
      <c r="J76">
        <f>BYPL_EOD!AE76+BYPL_EOD!AF76</f>
        <v>24.59</v>
      </c>
      <c r="K76">
        <f>MES_EOD!AE76+MES_EOD!AF76</f>
        <v>9.27</v>
      </c>
      <c r="L76">
        <f>NDMC_EOD!AE76+NDMC_EOD!AF76</f>
        <v>46.36</v>
      </c>
      <c r="M76">
        <f>TPDDL_EOD!AE76+TPDDL_EOD!AF76</f>
        <v>29.5</v>
      </c>
      <c r="N76">
        <f t="shared" si="6"/>
        <v>153</v>
      </c>
      <c r="O76" s="112">
        <f t="shared" si="7"/>
        <v>0</v>
      </c>
      <c r="P76">
        <v>43.28</v>
      </c>
      <c r="Q76">
        <v>24.59</v>
      </c>
      <c r="R76">
        <v>9.27</v>
      </c>
      <c r="S76">
        <v>46.36</v>
      </c>
      <c r="T76">
        <v>29.5</v>
      </c>
      <c r="U76" s="114">
        <f t="shared" si="8"/>
        <v>153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153</v>
      </c>
      <c r="E77">
        <f>PPCL!N77</f>
        <v>0</v>
      </c>
      <c r="F77">
        <f t="shared" si="10"/>
        <v>265</v>
      </c>
      <c r="G77">
        <f t="shared" si="11"/>
        <v>153</v>
      </c>
      <c r="H77" s="112"/>
      <c r="I77">
        <f>BRPL_EOD!AE77+BRPL_EOD!AF77</f>
        <v>43.28</v>
      </c>
      <c r="J77">
        <f>BYPL_EOD!AE77+BYPL_EOD!AF77</f>
        <v>24.59</v>
      </c>
      <c r="K77">
        <f>MES_EOD!AE77+MES_EOD!AF77</f>
        <v>9.27</v>
      </c>
      <c r="L77">
        <f>NDMC_EOD!AE77+NDMC_EOD!AF77</f>
        <v>46.36</v>
      </c>
      <c r="M77">
        <f>TPDDL_EOD!AE77+TPDDL_EOD!AF77</f>
        <v>29.5</v>
      </c>
      <c r="N77">
        <f t="shared" si="6"/>
        <v>153</v>
      </c>
      <c r="O77" s="112">
        <f t="shared" si="7"/>
        <v>0</v>
      </c>
      <c r="P77">
        <v>43.28</v>
      </c>
      <c r="Q77">
        <v>24.59</v>
      </c>
      <c r="R77">
        <v>9.27</v>
      </c>
      <c r="S77">
        <v>46.36</v>
      </c>
      <c r="T77">
        <v>29.5</v>
      </c>
      <c r="U77" s="114">
        <f t="shared" si="8"/>
        <v>153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153</v>
      </c>
      <c r="E78">
        <f>PPCL!N78</f>
        <v>0</v>
      </c>
      <c r="F78">
        <f t="shared" si="10"/>
        <v>265</v>
      </c>
      <c r="G78">
        <f t="shared" si="11"/>
        <v>153</v>
      </c>
      <c r="H78" s="112"/>
      <c r="I78">
        <f>BRPL_EOD!AE78+BRPL_EOD!AF78</f>
        <v>43.28</v>
      </c>
      <c r="J78">
        <f>BYPL_EOD!AE78+BYPL_EOD!AF78</f>
        <v>24.59</v>
      </c>
      <c r="K78">
        <f>MES_EOD!AE78+MES_EOD!AF78</f>
        <v>9.27</v>
      </c>
      <c r="L78">
        <f>NDMC_EOD!AE78+NDMC_EOD!AF78</f>
        <v>46.36</v>
      </c>
      <c r="M78">
        <f>TPDDL_EOD!AE78+TPDDL_EOD!AF78</f>
        <v>29.5</v>
      </c>
      <c r="N78">
        <f t="shared" si="6"/>
        <v>153</v>
      </c>
      <c r="O78" s="112">
        <f t="shared" si="7"/>
        <v>0</v>
      </c>
      <c r="P78">
        <v>43.28</v>
      </c>
      <c r="Q78">
        <v>24.59</v>
      </c>
      <c r="R78">
        <v>9.27</v>
      </c>
      <c r="S78">
        <v>46.36</v>
      </c>
      <c r="T78">
        <v>29.5</v>
      </c>
      <c r="U78" s="114">
        <f t="shared" si="8"/>
        <v>153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153</v>
      </c>
      <c r="E79">
        <f>PPCL!N79</f>
        <v>0</v>
      </c>
      <c r="F79">
        <f t="shared" si="10"/>
        <v>265</v>
      </c>
      <c r="G79">
        <f t="shared" si="11"/>
        <v>153</v>
      </c>
      <c r="H79" s="112"/>
      <c r="I79">
        <f>BRPL_EOD!AE79+BRPL_EOD!AF79</f>
        <v>43.28</v>
      </c>
      <c r="J79">
        <f>BYPL_EOD!AE79+BYPL_EOD!AF79</f>
        <v>24.59</v>
      </c>
      <c r="K79">
        <f>MES_EOD!AE79+MES_EOD!AF79</f>
        <v>9.27</v>
      </c>
      <c r="L79">
        <f>NDMC_EOD!AE79+NDMC_EOD!AF79</f>
        <v>46.36</v>
      </c>
      <c r="M79">
        <f>TPDDL_EOD!AE79+TPDDL_EOD!AF79</f>
        <v>29.5</v>
      </c>
      <c r="N79">
        <f t="shared" si="6"/>
        <v>153</v>
      </c>
      <c r="O79" s="112">
        <f t="shared" si="7"/>
        <v>0</v>
      </c>
      <c r="P79">
        <v>43.28</v>
      </c>
      <c r="Q79">
        <v>24.59</v>
      </c>
      <c r="R79">
        <v>9.27</v>
      </c>
      <c r="S79">
        <v>46.36</v>
      </c>
      <c r="T79">
        <v>29.5</v>
      </c>
      <c r="U79" s="114">
        <f t="shared" si="8"/>
        <v>153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153</v>
      </c>
      <c r="E80">
        <f>PPCL!N80</f>
        <v>0</v>
      </c>
      <c r="F80">
        <f t="shared" si="10"/>
        <v>265</v>
      </c>
      <c r="G80">
        <f t="shared" si="11"/>
        <v>153</v>
      </c>
      <c r="H80" s="112"/>
      <c r="I80">
        <f>BRPL_EOD!AE80+BRPL_EOD!AF80</f>
        <v>43.28</v>
      </c>
      <c r="J80">
        <f>BYPL_EOD!AE80+BYPL_EOD!AF80</f>
        <v>24.59</v>
      </c>
      <c r="K80">
        <f>MES_EOD!AE80+MES_EOD!AF80</f>
        <v>9.27</v>
      </c>
      <c r="L80">
        <f>NDMC_EOD!AE80+NDMC_EOD!AF80</f>
        <v>46.36</v>
      </c>
      <c r="M80">
        <f>TPDDL_EOD!AE80+TPDDL_EOD!AF80</f>
        <v>29.5</v>
      </c>
      <c r="N80">
        <f t="shared" si="6"/>
        <v>153</v>
      </c>
      <c r="O80" s="112">
        <f t="shared" si="7"/>
        <v>0</v>
      </c>
      <c r="P80">
        <v>43.28</v>
      </c>
      <c r="Q80">
        <v>24.59</v>
      </c>
      <c r="R80">
        <v>9.27</v>
      </c>
      <c r="S80">
        <v>46.36</v>
      </c>
      <c r="T80">
        <v>29.5</v>
      </c>
      <c r="U80" s="114">
        <f t="shared" si="8"/>
        <v>153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153</v>
      </c>
      <c r="E81">
        <f>PPCL!N81</f>
        <v>0</v>
      </c>
      <c r="F81">
        <f t="shared" si="10"/>
        <v>265</v>
      </c>
      <c r="G81">
        <f t="shared" si="11"/>
        <v>153</v>
      </c>
      <c r="H81" s="112"/>
      <c r="I81">
        <f>BRPL_EOD!AE81+BRPL_EOD!AF81</f>
        <v>43.28</v>
      </c>
      <c r="J81">
        <f>BYPL_EOD!AE81+BYPL_EOD!AF81</f>
        <v>24.59</v>
      </c>
      <c r="K81">
        <f>MES_EOD!AE81+MES_EOD!AF81</f>
        <v>9.27</v>
      </c>
      <c r="L81">
        <f>NDMC_EOD!AE81+NDMC_EOD!AF81</f>
        <v>46.36</v>
      </c>
      <c r="M81">
        <f>TPDDL_EOD!AE81+TPDDL_EOD!AF81</f>
        <v>29.5</v>
      </c>
      <c r="N81">
        <f t="shared" si="6"/>
        <v>153</v>
      </c>
      <c r="O81" s="112">
        <f t="shared" si="7"/>
        <v>0</v>
      </c>
      <c r="P81">
        <v>43.28</v>
      </c>
      <c r="Q81">
        <v>24.59</v>
      </c>
      <c r="R81">
        <v>9.27</v>
      </c>
      <c r="S81">
        <v>46.36</v>
      </c>
      <c r="T81">
        <v>29.5</v>
      </c>
      <c r="U81" s="114">
        <f t="shared" si="8"/>
        <v>153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153</v>
      </c>
      <c r="E82">
        <f>PPCL!N82</f>
        <v>0</v>
      </c>
      <c r="F82">
        <f t="shared" si="10"/>
        <v>265</v>
      </c>
      <c r="G82">
        <f t="shared" si="11"/>
        <v>153</v>
      </c>
      <c r="H82" s="112"/>
      <c r="I82">
        <f>BRPL_EOD!AE82+BRPL_EOD!AF82</f>
        <v>43.28</v>
      </c>
      <c r="J82">
        <f>BYPL_EOD!AE82+BYPL_EOD!AF82</f>
        <v>24.59</v>
      </c>
      <c r="K82">
        <f>MES_EOD!AE82+MES_EOD!AF82</f>
        <v>9.27</v>
      </c>
      <c r="L82">
        <f>NDMC_EOD!AE82+NDMC_EOD!AF82</f>
        <v>46.36</v>
      </c>
      <c r="M82">
        <f>TPDDL_EOD!AE82+TPDDL_EOD!AF82</f>
        <v>29.5</v>
      </c>
      <c r="N82">
        <f t="shared" si="6"/>
        <v>153</v>
      </c>
      <c r="O82" s="112">
        <f t="shared" si="7"/>
        <v>0</v>
      </c>
      <c r="P82">
        <v>43.28</v>
      </c>
      <c r="Q82">
        <v>24.59</v>
      </c>
      <c r="R82">
        <v>9.27</v>
      </c>
      <c r="S82">
        <v>46.36</v>
      </c>
      <c r="T82">
        <v>29.5</v>
      </c>
      <c r="U82" s="114">
        <f t="shared" si="8"/>
        <v>153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153</v>
      </c>
      <c r="E83">
        <f>PPCL!N83</f>
        <v>0</v>
      </c>
      <c r="F83">
        <f t="shared" si="10"/>
        <v>265</v>
      </c>
      <c r="G83">
        <f t="shared" si="11"/>
        <v>153</v>
      </c>
      <c r="H83" s="112"/>
      <c r="I83">
        <f>BRPL_EOD!AE83+BRPL_EOD!AF83</f>
        <v>43.28</v>
      </c>
      <c r="J83">
        <f>BYPL_EOD!AE83+BYPL_EOD!AF83</f>
        <v>24.59</v>
      </c>
      <c r="K83">
        <f>MES_EOD!AE83+MES_EOD!AF83</f>
        <v>9.27</v>
      </c>
      <c r="L83">
        <f>NDMC_EOD!AE83+NDMC_EOD!AF83</f>
        <v>46.36</v>
      </c>
      <c r="M83">
        <f>TPDDL_EOD!AE83+TPDDL_EOD!AF83</f>
        <v>29.5</v>
      </c>
      <c r="N83">
        <f t="shared" si="6"/>
        <v>153</v>
      </c>
      <c r="O83" s="112">
        <f t="shared" si="7"/>
        <v>0</v>
      </c>
      <c r="P83">
        <v>43.28</v>
      </c>
      <c r="Q83">
        <v>24.59</v>
      </c>
      <c r="R83">
        <v>9.27</v>
      </c>
      <c r="S83">
        <v>46.36</v>
      </c>
      <c r="T83">
        <v>29.5</v>
      </c>
      <c r="U83" s="114">
        <f t="shared" si="8"/>
        <v>153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153</v>
      </c>
      <c r="E84">
        <f>PPCL!N84</f>
        <v>0</v>
      </c>
      <c r="F84">
        <f t="shared" si="10"/>
        <v>265</v>
      </c>
      <c r="G84">
        <f t="shared" si="11"/>
        <v>153</v>
      </c>
      <c r="H84" s="112"/>
      <c r="I84">
        <f>BRPL_EOD!AE84+BRPL_EOD!AF84</f>
        <v>43.28</v>
      </c>
      <c r="J84">
        <f>BYPL_EOD!AE84+BYPL_EOD!AF84</f>
        <v>24.59</v>
      </c>
      <c r="K84">
        <f>MES_EOD!AE84+MES_EOD!AF84</f>
        <v>9.27</v>
      </c>
      <c r="L84">
        <f>NDMC_EOD!AE84+NDMC_EOD!AF84</f>
        <v>46.36</v>
      </c>
      <c r="M84">
        <f>TPDDL_EOD!AE84+TPDDL_EOD!AF84</f>
        <v>29.5</v>
      </c>
      <c r="N84">
        <f t="shared" si="6"/>
        <v>153</v>
      </c>
      <c r="O84" s="112">
        <f t="shared" si="7"/>
        <v>0</v>
      </c>
      <c r="P84">
        <v>43.28</v>
      </c>
      <c r="Q84">
        <v>24.59</v>
      </c>
      <c r="R84">
        <v>9.27</v>
      </c>
      <c r="S84">
        <v>46.36</v>
      </c>
      <c r="T84">
        <v>29.5</v>
      </c>
      <c r="U84" s="114">
        <f t="shared" si="8"/>
        <v>153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153</v>
      </c>
      <c r="E85">
        <f>PPCL!N85</f>
        <v>0</v>
      </c>
      <c r="F85">
        <f t="shared" si="10"/>
        <v>265</v>
      </c>
      <c r="G85">
        <f t="shared" si="11"/>
        <v>153</v>
      </c>
      <c r="H85" s="112"/>
      <c r="I85">
        <f>BRPL_EOD!AE85+BRPL_EOD!AF85</f>
        <v>43.28</v>
      </c>
      <c r="J85">
        <f>BYPL_EOD!AE85+BYPL_EOD!AF85</f>
        <v>24.59</v>
      </c>
      <c r="K85">
        <f>MES_EOD!AE85+MES_EOD!AF85</f>
        <v>9.27</v>
      </c>
      <c r="L85">
        <f>NDMC_EOD!AE85+NDMC_EOD!AF85</f>
        <v>46.36</v>
      </c>
      <c r="M85">
        <f>TPDDL_EOD!AE85+TPDDL_EOD!AF85</f>
        <v>29.5</v>
      </c>
      <c r="N85">
        <f t="shared" si="6"/>
        <v>153</v>
      </c>
      <c r="O85" s="112">
        <f t="shared" si="7"/>
        <v>0</v>
      </c>
      <c r="P85">
        <v>43.28</v>
      </c>
      <c r="Q85">
        <v>24.59</v>
      </c>
      <c r="R85">
        <v>9.27</v>
      </c>
      <c r="S85">
        <v>46.36</v>
      </c>
      <c r="T85">
        <v>29.5</v>
      </c>
      <c r="U85" s="114">
        <f t="shared" si="8"/>
        <v>153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153</v>
      </c>
      <c r="E86">
        <f>PPCL!N86</f>
        <v>0</v>
      </c>
      <c r="F86">
        <f t="shared" si="10"/>
        <v>265</v>
      </c>
      <c r="G86">
        <f t="shared" si="11"/>
        <v>153</v>
      </c>
      <c r="H86" s="112"/>
      <c r="I86">
        <f>BRPL_EOD!AE86+BRPL_EOD!AF86</f>
        <v>43.28</v>
      </c>
      <c r="J86">
        <f>BYPL_EOD!AE86+BYPL_EOD!AF86</f>
        <v>24.59</v>
      </c>
      <c r="K86">
        <f>MES_EOD!AE86+MES_EOD!AF86</f>
        <v>9.27</v>
      </c>
      <c r="L86">
        <f>NDMC_EOD!AE86+NDMC_EOD!AF86</f>
        <v>46.36</v>
      </c>
      <c r="M86">
        <f>TPDDL_EOD!AE86+TPDDL_EOD!AF86</f>
        <v>29.5</v>
      </c>
      <c r="N86">
        <f t="shared" si="6"/>
        <v>153</v>
      </c>
      <c r="O86" s="112">
        <f t="shared" si="7"/>
        <v>0</v>
      </c>
      <c r="P86">
        <v>43.28</v>
      </c>
      <c r="Q86">
        <v>24.59</v>
      </c>
      <c r="R86">
        <v>9.27</v>
      </c>
      <c r="S86">
        <v>46.36</v>
      </c>
      <c r="T86">
        <v>29.5</v>
      </c>
      <c r="U86" s="114">
        <f t="shared" si="8"/>
        <v>153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154</v>
      </c>
      <c r="E87">
        <f>PPCL!N87</f>
        <v>0</v>
      </c>
      <c r="F87">
        <f t="shared" si="10"/>
        <v>265</v>
      </c>
      <c r="G87">
        <f t="shared" si="11"/>
        <v>154</v>
      </c>
      <c r="H87" s="112"/>
      <c r="I87">
        <f>BRPL_EOD!AE87+BRPL_EOD!AF87</f>
        <v>43.57</v>
      </c>
      <c r="J87">
        <f>BYPL_EOD!AE87+BYPL_EOD!AF87</f>
        <v>24.75</v>
      </c>
      <c r="K87">
        <f>MES_EOD!AE87+MES_EOD!AF87</f>
        <v>9.33</v>
      </c>
      <c r="L87">
        <f>NDMC_EOD!AE87+NDMC_EOD!AF87</f>
        <v>46.66</v>
      </c>
      <c r="M87">
        <f>TPDDL_EOD!AE87+TPDDL_EOD!AF87</f>
        <v>29.69</v>
      </c>
      <c r="N87">
        <f t="shared" si="6"/>
        <v>154</v>
      </c>
      <c r="O87" s="112">
        <f t="shared" si="7"/>
        <v>0</v>
      </c>
      <c r="P87">
        <v>43.57</v>
      </c>
      <c r="Q87">
        <v>24.75</v>
      </c>
      <c r="R87">
        <v>9.33</v>
      </c>
      <c r="S87">
        <v>46.66</v>
      </c>
      <c r="T87">
        <v>29.69</v>
      </c>
      <c r="U87" s="114">
        <f t="shared" si="8"/>
        <v>154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154</v>
      </c>
      <c r="E88">
        <f>PPCL!N88</f>
        <v>0</v>
      </c>
      <c r="F88">
        <f t="shared" si="10"/>
        <v>265</v>
      </c>
      <c r="G88">
        <f t="shared" si="11"/>
        <v>154</v>
      </c>
      <c r="H88" s="112"/>
      <c r="I88">
        <f>BRPL_EOD!AE88+BRPL_EOD!AF88</f>
        <v>43.57</v>
      </c>
      <c r="J88">
        <f>BYPL_EOD!AE88+BYPL_EOD!AF88</f>
        <v>24.75</v>
      </c>
      <c r="K88">
        <f>MES_EOD!AE88+MES_EOD!AF88</f>
        <v>9.33</v>
      </c>
      <c r="L88">
        <f>NDMC_EOD!AE88+NDMC_EOD!AF88</f>
        <v>46.66</v>
      </c>
      <c r="M88">
        <f>TPDDL_EOD!AE88+TPDDL_EOD!AF88</f>
        <v>29.69</v>
      </c>
      <c r="N88">
        <f t="shared" si="6"/>
        <v>154</v>
      </c>
      <c r="O88" s="112">
        <f t="shared" si="7"/>
        <v>0</v>
      </c>
      <c r="P88">
        <v>43.57</v>
      </c>
      <c r="Q88">
        <v>24.75</v>
      </c>
      <c r="R88">
        <v>9.33</v>
      </c>
      <c r="S88">
        <v>46.66</v>
      </c>
      <c r="T88">
        <v>29.69</v>
      </c>
      <c r="U88" s="114">
        <f t="shared" si="8"/>
        <v>154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154</v>
      </c>
      <c r="E89">
        <f>PPCL!N89</f>
        <v>0</v>
      </c>
      <c r="F89">
        <f t="shared" si="10"/>
        <v>265</v>
      </c>
      <c r="G89">
        <f t="shared" si="11"/>
        <v>154</v>
      </c>
      <c r="H89" s="112"/>
      <c r="I89">
        <f>BRPL_EOD!AE89+BRPL_EOD!AF89</f>
        <v>43.57</v>
      </c>
      <c r="J89">
        <f>BYPL_EOD!AE89+BYPL_EOD!AF89</f>
        <v>24.75</v>
      </c>
      <c r="K89">
        <f>MES_EOD!AE89+MES_EOD!AF89</f>
        <v>9.33</v>
      </c>
      <c r="L89">
        <f>NDMC_EOD!AE89+NDMC_EOD!AF89</f>
        <v>46.66</v>
      </c>
      <c r="M89">
        <f>TPDDL_EOD!AE89+TPDDL_EOD!AF89</f>
        <v>29.69</v>
      </c>
      <c r="N89">
        <f t="shared" si="6"/>
        <v>154</v>
      </c>
      <c r="O89" s="112">
        <f t="shared" si="7"/>
        <v>0</v>
      </c>
      <c r="P89">
        <v>43.57</v>
      </c>
      <c r="Q89">
        <v>24.75</v>
      </c>
      <c r="R89">
        <v>9.33</v>
      </c>
      <c r="S89">
        <v>46.66</v>
      </c>
      <c r="T89">
        <v>29.69</v>
      </c>
      <c r="U89" s="114">
        <f t="shared" si="8"/>
        <v>154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154</v>
      </c>
      <c r="E90">
        <f>PPCL!N90</f>
        <v>0</v>
      </c>
      <c r="F90">
        <f t="shared" si="10"/>
        <v>265</v>
      </c>
      <c r="G90">
        <f t="shared" si="11"/>
        <v>154</v>
      </c>
      <c r="H90" s="112"/>
      <c r="I90">
        <f>BRPL_EOD!AE90+BRPL_EOD!AF90</f>
        <v>43.57</v>
      </c>
      <c r="J90">
        <f>BYPL_EOD!AE90+BYPL_EOD!AF90</f>
        <v>24.75</v>
      </c>
      <c r="K90">
        <f>MES_EOD!AE90+MES_EOD!AF90</f>
        <v>9.33</v>
      </c>
      <c r="L90">
        <f>NDMC_EOD!AE90+NDMC_EOD!AF90</f>
        <v>46.66</v>
      </c>
      <c r="M90">
        <f>TPDDL_EOD!AE90+TPDDL_EOD!AF90</f>
        <v>29.69</v>
      </c>
      <c r="N90">
        <f t="shared" si="6"/>
        <v>154</v>
      </c>
      <c r="O90" s="112">
        <f t="shared" si="7"/>
        <v>0</v>
      </c>
      <c r="P90">
        <v>43.57</v>
      </c>
      <c r="Q90">
        <v>24.75</v>
      </c>
      <c r="R90">
        <v>9.33</v>
      </c>
      <c r="S90">
        <v>46.66</v>
      </c>
      <c r="T90">
        <v>29.69</v>
      </c>
      <c r="U90" s="114">
        <f t="shared" si="8"/>
        <v>154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154</v>
      </c>
      <c r="E91">
        <f>PPCL!N91</f>
        <v>0</v>
      </c>
      <c r="F91">
        <f t="shared" si="10"/>
        <v>265</v>
      </c>
      <c r="G91">
        <f t="shared" si="11"/>
        <v>154</v>
      </c>
      <c r="H91" s="112"/>
      <c r="I91">
        <f>BRPL_EOD!AE91+BRPL_EOD!AF91</f>
        <v>43.57</v>
      </c>
      <c r="J91">
        <f>BYPL_EOD!AE91+BYPL_EOD!AF91</f>
        <v>24.75</v>
      </c>
      <c r="K91">
        <f>MES_EOD!AE91+MES_EOD!AF91</f>
        <v>9.33</v>
      </c>
      <c r="L91">
        <f>NDMC_EOD!AE91+NDMC_EOD!AF91</f>
        <v>46.66</v>
      </c>
      <c r="M91">
        <f>TPDDL_EOD!AE91+TPDDL_EOD!AF91</f>
        <v>29.69</v>
      </c>
      <c r="N91">
        <f t="shared" si="6"/>
        <v>154</v>
      </c>
      <c r="O91" s="112">
        <f t="shared" si="7"/>
        <v>0</v>
      </c>
      <c r="P91">
        <v>43.57</v>
      </c>
      <c r="Q91">
        <v>24.75</v>
      </c>
      <c r="R91">
        <v>9.33</v>
      </c>
      <c r="S91">
        <v>46.66</v>
      </c>
      <c r="T91">
        <v>29.69</v>
      </c>
      <c r="U91" s="114">
        <f t="shared" si="8"/>
        <v>154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154</v>
      </c>
      <c r="E92">
        <f>PPCL!N92</f>
        <v>0</v>
      </c>
      <c r="F92">
        <f t="shared" si="10"/>
        <v>265</v>
      </c>
      <c r="G92">
        <f t="shared" si="11"/>
        <v>154</v>
      </c>
      <c r="H92" s="112"/>
      <c r="I92">
        <f>BRPL_EOD!AE92+BRPL_EOD!AF92</f>
        <v>43.57</v>
      </c>
      <c r="J92">
        <f>BYPL_EOD!AE92+BYPL_EOD!AF92</f>
        <v>24.75</v>
      </c>
      <c r="K92">
        <f>MES_EOD!AE92+MES_EOD!AF92</f>
        <v>9.33</v>
      </c>
      <c r="L92">
        <f>NDMC_EOD!AE92+NDMC_EOD!AF92</f>
        <v>46.66</v>
      </c>
      <c r="M92">
        <f>TPDDL_EOD!AE92+TPDDL_EOD!AF92</f>
        <v>29.69</v>
      </c>
      <c r="N92">
        <f t="shared" si="6"/>
        <v>154</v>
      </c>
      <c r="O92" s="112">
        <f t="shared" si="7"/>
        <v>0</v>
      </c>
      <c r="P92">
        <v>43.57</v>
      </c>
      <c r="Q92">
        <v>24.75</v>
      </c>
      <c r="R92">
        <v>9.33</v>
      </c>
      <c r="S92">
        <v>46.66</v>
      </c>
      <c r="T92">
        <v>29.69</v>
      </c>
      <c r="U92" s="114">
        <f t="shared" si="8"/>
        <v>154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154</v>
      </c>
      <c r="E93">
        <f>PPCL!N93</f>
        <v>0</v>
      </c>
      <c r="F93">
        <f t="shared" si="10"/>
        <v>265</v>
      </c>
      <c r="G93">
        <f t="shared" si="11"/>
        <v>154</v>
      </c>
      <c r="H93" s="112"/>
      <c r="I93">
        <f>BRPL_EOD!AE93+BRPL_EOD!AF93</f>
        <v>43.57</v>
      </c>
      <c r="J93">
        <f>BYPL_EOD!AE93+BYPL_EOD!AF93</f>
        <v>24.75</v>
      </c>
      <c r="K93">
        <f>MES_EOD!AE93+MES_EOD!AF93</f>
        <v>9.33</v>
      </c>
      <c r="L93">
        <f>NDMC_EOD!AE93+NDMC_EOD!AF93</f>
        <v>46.66</v>
      </c>
      <c r="M93">
        <f>TPDDL_EOD!AE93+TPDDL_EOD!AF93</f>
        <v>29.69</v>
      </c>
      <c r="N93">
        <f t="shared" si="6"/>
        <v>154</v>
      </c>
      <c r="O93" s="112">
        <f t="shared" si="7"/>
        <v>0</v>
      </c>
      <c r="P93">
        <v>43.57</v>
      </c>
      <c r="Q93">
        <v>24.75</v>
      </c>
      <c r="R93">
        <v>9.33</v>
      </c>
      <c r="S93">
        <v>46.66</v>
      </c>
      <c r="T93">
        <v>29.69</v>
      </c>
      <c r="U93" s="114">
        <f t="shared" si="8"/>
        <v>154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154</v>
      </c>
      <c r="E94">
        <f>PPCL!N94</f>
        <v>0</v>
      </c>
      <c r="F94">
        <f t="shared" si="10"/>
        <v>265</v>
      </c>
      <c r="G94">
        <f t="shared" si="11"/>
        <v>154</v>
      </c>
      <c r="H94" s="112"/>
      <c r="I94">
        <f>BRPL_EOD!AE94+BRPL_EOD!AF94</f>
        <v>43.57</v>
      </c>
      <c r="J94">
        <f>BYPL_EOD!AE94+BYPL_EOD!AF94</f>
        <v>24.75</v>
      </c>
      <c r="K94">
        <f>MES_EOD!AE94+MES_EOD!AF94</f>
        <v>9.33</v>
      </c>
      <c r="L94">
        <f>NDMC_EOD!AE94+NDMC_EOD!AF94</f>
        <v>46.66</v>
      </c>
      <c r="M94">
        <f>TPDDL_EOD!AE94+TPDDL_EOD!AF94</f>
        <v>29.69</v>
      </c>
      <c r="N94">
        <f t="shared" si="6"/>
        <v>154</v>
      </c>
      <c r="O94" s="112">
        <f t="shared" si="7"/>
        <v>0</v>
      </c>
      <c r="P94">
        <v>43.57</v>
      </c>
      <c r="Q94">
        <v>24.75</v>
      </c>
      <c r="R94">
        <v>9.33</v>
      </c>
      <c r="S94">
        <v>46.66</v>
      </c>
      <c r="T94">
        <v>29.69</v>
      </c>
      <c r="U94" s="114">
        <f t="shared" si="8"/>
        <v>154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154</v>
      </c>
      <c r="E95">
        <f>PPCL!N95</f>
        <v>0</v>
      </c>
      <c r="F95">
        <f t="shared" si="10"/>
        <v>265</v>
      </c>
      <c r="G95">
        <f t="shared" si="11"/>
        <v>154</v>
      </c>
      <c r="H95" s="112"/>
      <c r="I95">
        <f>BRPL_EOD!AE95+BRPL_EOD!AF95</f>
        <v>43.57</v>
      </c>
      <c r="J95">
        <f>BYPL_EOD!AE95+BYPL_EOD!AF95</f>
        <v>24.75</v>
      </c>
      <c r="K95">
        <f>MES_EOD!AE95+MES_EOD!AF95</f>
        <v>9.33</v>
      </c>
      <c r="L95">
        <f>NDMC_EOD!AE95+NDMC_EOD!AF95</f>
        <v>46.66</v>
      </c>
      <c r="M95">
        <f>TPDDL_EOD!AE95+TPDDL_EOD!AF95</f>
        <v>29.69</v>
      </c>
      <c r="N95">
        <f t="shared" si="6"/>
        <v>154</v>
      </c>
      <c r="O95" s="112">
        <f t="shared" si="7"/>
        <v>0</v>
      </c>
      <c r="P95">
        <v>43.57</v>
      </c>
      <c r="Q95">
        <v>24.75</v>
      </c>
      <c r="R95">
        <v>9.33</v>
      </c>
      <c r="S95">
        <v>46.66</v>
      </c>
      <c r="T95">
        <v>29.69</v>
      </c>
      <c r="U95" s="114">
        <f t="shared" si="8"/>
        <v>154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265</v>
      </c>
      <c r="G96">
        <f t="shared" si="11"/>
        <v>154</v>
      </c>
      <c r="H96" s="112"/>
      <c r="I96">
        <f>BRPL_EOD!AE96+BRPL_EOD!AF96</f>
        <v>43.57</v>
      </c>
      <c r="J96">
        <f>BYPL_EOD!AE96+BYPL_EOD!AF96</f>
        <v>24.75</v>
      </c>
      <c r="K96">
        <f>MES_EOD!AE96+MES_EOD!AF96</f>
        <v>9.33</v>
      </c>
      <c r="L96">
        <f>NDMC_EOD!AE96+NDMC_EOD!AF96</f>
        <v>46.66</v>
      </c>
      <c r="M96">
        <f>TPDDL_EOD!AE96+TPDDL_EOD!AF96</f>
        <v>29.69</v>
      </c>
      <c r="N96">
        <f t="shared" si="6"/>
        <v>154</v>
      </c>
      <c r="O96" s="112">
        <f t="shared" si="7"/>
        <v>0</v>
      </c>
      <c r="P96">
        <v>43.57</v>
      </c>
      <c r="Q96">
        <v>24.75</v>
      </c>
      <c r="R96">
        <v>9.33</v>
      </c>
      <c r="S96">
        <v>46.66</v>
      </c>
      <c r="T96">
        <v>29.69</v>
      </c>
      <c r="U96" s="114">
        <f t="shared" si="8"/>
        <v>154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265</v>
      </c>
      <c r="G97">
        <f t="shared" si="11"/>
        <v>154</v>
      </c>
      <c r="H97" s="112"/>
      <c r="I97">
        <f>BRPL_EOD!AE97+BRPL_EOD!AF97</f>
        <v>43.57</v>
      </c>
      <c r="J97">
        <f>BYPL_EOD!AE97+BYPL_EOD!AF97</f>
        <v>24.75</v>
      </c>
      <c r="K97">
        <f>MES_EOD!AE97+MES_EOD!AF97</f>
        <v>9.33</v>
      </c>
      <c r="L97">
        <f>NDMC_EOD!AE97+NDMC_EOD!AF97</f>
        <v>46.66</v>
      </c>
      <c r="M97">
        <f>TPDDL_EOD!AE97+TPDDL_EOD!AF97</f>
        <v>29.69</v>
      </c>
      <c r="N97">
        <f t="shared" si="6"/>
        <v>154</v>
      </c>
      <c r="O97" s="112">
        <f t="shared" si="7"/>
        <v>0</v>
      </c>
      <c r="P97">
        <v>43.57</v>
      </c>
      <c r="Q97">
        <v>24.75</v>
      </c>
      <c r="R97">
        <v>9.33</v>
      </c>
      <c r="S97">
        <v>46.66</v>
      </c>
      <c r="T97">
        <v>29.69</v>
      </c>
      <c r="U97" s="114">
        <f t="shared" si="8"/>
        <v>154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265</v>
      </c>
      <c r="G98">
        <f t="shared" si="11"/>
        <v>154</v>
      </c>
      <c r="H98" s="112"/>
      <c r="I98">
        <f>BRPL_EOD!AE98+BRPL_EOD!AF98</f>
        <v>43.57</v>
      </c>
      <c r="J98">
        <f>BYPL_EOD!AE98+BYPL_EOD!AF98</f>
        <v>24.75</v>
      </c>
      <c r="K98">
        <f>MES_EOD!AE98+MES_EOD!AF98</f>
        <v>9.33</v>
      </c>
      <c r="L98">
        <f>NDMC_EOD!AE98+NDMC_EOD!AF98</f>
        <v>46.66</v>
      </c>
      <c r="M98">
        <f>TPDDL_EOD!AE98+TPDDL_EOD!AF98</f>
        <v>29.69</v>
      </c>
      <c r="N98">
        <f t="shared" si="6"/>
        <v>154</v>
      </c>
      <c r="O98" s="112">
        <f t="shared" si="7"/>
        <v>0</v>
      </c>
      <c r="P98">
        <v>43.57</v>
      </c>
      <c r="Q98">
        <v>24.75</v>
      </c>
      <c r="R98">
        <v>9.33</v>
      </c>
      <c r="S98">
        <v>46.66</v>
      </c>
      <c r="T98">
        <v>29.69</v>
      </c>
      <c r="U98" s="114">
        <f t="shared" si="8"/>
        <v>154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3.6444999999999999</v>
      </c>
      <c r="E99" s="114">
        <f t="shared" si="12"/>
        <v>0</v>
      </c>
      <c r="F99" s="114">
        <f t="shared" si="12"/>
        <v>6.36</v>
      </c>
      <c r="G99" s="114">
        <f t="shared" si="12"/>
        <v>3.6444999999999999</v>
      </c>
      <c r="H99" s="114"/>
      <c r="I99" s="114">
        <f t="shared" si="12"/>
        <v>1.0216725000000013</v>
      </c>
      <c r="J99" s="114">
        <f t="shared" si="12"/>
        <v>0.6130300000000003</v>
      </c>
      <c r="K99" s="114">
        <f t="shared" si="12"/>
        <v>0.21728499999999995</v>
      </c>
      <c r="L99" s="114">
        <f t="shared" si="12"/>
        <v>1.0943024999999997</v>
      </c>
      <c r="M99" s="114">
        <f t="shared" si="12"/>
        <v>0.69826749999999971</v>
      </c>
      <c r="N99" s="114">
        <f t="shared" si="12"/>
        <v>3.6445575000000008</v>
      </c>
      <c r="O99" s="114">
        <f t="shared" si="12"/>
        <v>-5.750000000016087E-5</v>
      </c>
      <c r="P99" s="114">
        <f t="shared" si="12"/>
        <v>1.0216556337434921</v>
      </c>
      <c r="Q99" s="114">
        <f t="shared" si="12"/>
        <v>0.61302260605758541</v>
      </c>
      <c r="R99" s="114">
        <f t="shared" si="12"/>
        <v>0.21728128396676957</v>
      </c>
      <c r="S99" s="114">
        <f t="shared" si="12"/>
        <v>1.0942844340623215</v>
      </c>
      <c r="T99" s="114">
        <f t="shared" si="12"/>
        <v>0.69825604216983295</v>
      </c>
      <c r="U99" s="114">
        <f t="shared" si="12"/>
        <v>3.6444999999999999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45105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12"/>
      <c r="I3">
        <f>BRPL_EOD!AA3+BRPL_EOD!AB3</f>
        <v>13.14</v>
      </c>
      <c r="J3">
        <f>BYPL_EOD!AA3+BYPL_EOD!AB3</f>
        <v>7.2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33.07</v>
      </c>
      <c r="O3" s="112">
        <f t="shared" ref="O3:O66" si="1">G3-N3</f>
        <v>0.53000000000000114</v>
      </c>
      <c r="P3">
        <v>13.350589658300576</v>
      </c>
      <c r="Q3">
        <v>7.3153915935893563</v>
      </c>
      <c r="R3">
        <v>0</v>
      </c>
      <c r="S3">
        <v>1.7577260356818869</v>
      </c>
      <c r="T3">
        <v>11.176292712428182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12"/>
      <c r="I4">
        <f>BRPL_EOD!AA4+BRPL_EOD!AB4</f>
        <v>13.14</v>
      </c>
      <c r="J4">
        <f>BYPL_EOD!AA4+BYPL_EOD!AB4</f>
        <v>7.2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33.07</v>
      </c>
      <c r="O4" s="112">
        <f t="shared" si="1"/>
        <v>0.53000000000000114</v>
      </c>
      <c r="P4">
        <v>13.350589658300576</v>
      </c>
      <c r="Q4">
        <v>7.3153915935893563</v>
      </c>
      <c r="R4">
        <v>0</v>
      </c>
      <c r="S4">
        <v>1.7577260356818869</v>
      </c>
      <c r="T4">
        <v>11.176292712428182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12"/>
      <c r="I5">
        <f>BRPL_EOD!AA5+BRPL_EOD!AB5</f>
        <v>13.14</v>
      </c>
      <c r="J5">
        <f>BYPL_EOD!AA5+BYPL_EOD!AB5</f>
        <v>7.2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33.07</v>
      </c>
      <c r="O5" s="112">
        <f t="shared" si="1"/>
        <v>0.53000000000000114</v>
      </c>
      <c r="P5">
        <v>13.350589658300576</v>
      </c>
      <c r="Q5">
        <v>7.3153915935893563</v>
      </c>
      <c r="R5">
        <v>0</v>
      </c>
      <c r="S5">
        <v>1.7577260356818869</v>
      </c>
      <c r="T5">
        <v>11.176292712428182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12"/>
      <c r="I6">
        <f>BRPL_EOD!AA6+BRPL_EOD!AB6</f>
        <v>13.14</v>
      </c>
      <c r="J6">
        <f>BYPL_EOD!AA6+BYPL_EOD!AB6</f>
        <v>7.2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33.07</v>
      </c>
      <c r="O6" s="112">
        <f t="shared" si="1"/>
        <v>0.53000000000000114</v>
      </c>
      <c r="P6">
        <v>13.350589658300576</v>
      </c>
      <c r="Q6">
        <v>7.3153915935893563</v>
      </c>
      <c r="R6">
        <v>0</v>
      </c>
      <c r="S6">
        <v>1.7577260356818869</v>
      </c>
      <c r="T6">
        <v>11.176292712428182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12"/>
      <c r="I7">
        <f>BRPL_EOD!AA7+BRPL_EOD!AB7</f>
        <v>13.14</v>
      </c>
      <c r="J7">
        <f>BYPL_EOD!AA7+BYPL_EOD!AB7</f>
        <v>7.2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33.07</v>
      </c>
      <c r="O7" s="112">
        <f t="shared" si="1"/>
        <v>0.53000000000000114</v>
      </c>
      <c r="P7">
        <v>13.350589658300576</v>
      </c>
      <c r="Q7">
        <v>7.3153915935893563</v>
      </c>
      <c r="R7">
        <v>0</v>
      </c>
      <c r="S7">
        <v>1.7577260356818869</v>
      </c>
      <c r="T7">
        <v>11.176292712428182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12"/>
      <c r="I8">
        <f>BRPL_EOD!AA8+BRPL_EOD!AB8</f>
        <v>13.14</v>
      </c>
      <c r="J8">
        <f>BYPL_EOD!AA8+BYPL_EOD!AB8</f>
        <v>7.2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33.07</v>
      </c>
      <c r="O8" s="112">
        <f t="shared" si="1"/>
        <v>0.53000000000000114</v>
      </c>
      <c r="P8">
        <v>13.350589658300576</v>
      </c>
      <c r="Q8">
        <v>7.3153915935893563</v>
      </c>
      <c r="R8">
        <v>0</v>
      </c>
      <c r="S8">
        <v>1.7577260356818869</v>
      </c>
      <c r="T8">
        <v>11.176292712428182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12"/>
      <c r="I9">
        <f>BRPL_EOD!AA9+BRPL_EOD!AB9</f>
        <v>13.14</v>
      </c>
      <c r="J9">
        <f>BYPL_EOD!AA9+BYPL_EOD!AB9</f>
        <v>7.2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33.07</v>
      </c>
      <c r="O9" s="112">
        <f t="shared" si="1"/>
        <v>0.53000000000000114</v>
      </c>
      <c r="P9">
        <v>13.350589658300576</v>
      </c>
      <c r="Q9">
        <v>7.3153915935893563</v>
      </c>
      <c r="R9">
        <v>0</v>
      </c>
      <c r="S9">
        <v>1.7577260356818869</v>
      </c>
      <c r="T9">
        <v>11.176292712428182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12"/>
      <c r="I10">
        <f>BRPL_EOD!AA10+BRPL_EOD!AB10</f>
        <v>13.14</v>
      </c>
      <c r="J10">
        <f>BYPL_EOD!AA10+BYPL_EOD!AB10</f>
        <v>7.2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33.07</v>
      </c>
      <c r="O10" s="112">
        <f t="shared" si="1"/>
        <v>0.53000000000000114</v>
      </c>
      <c r="P10">
        <v>13.350589658300576</v>
      </c>
      <c r="Q10">
        <v>7.3153915935893563</v>
      </c>
      <c r="R10">
        <v>0</v>
      </c>
      <c r="S10">
        <v>1.7577260356818869</v>
      </c>
      <c r="T10">
        <v>11.176292712428182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12"/>
      <c r="I11">
        <f>BRPL_EOD!AA11+BRPL_EOD!AB11</f>
        <v>13.14</v>
      </c>
      <c r="J11">
        <f>BYPL_EOD!AA11+BYPL_EOD!AB11</f>
        <v>7.2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33.07</v>
      </c>
      <c r="O11" s="112">
        <f t="shared" si="1"/>
        <v>0.53000000000000114</v>
      </c>
      <c r="P11">
        <v>13.350589658300576</v>
      </c>
      <c r="Q11">
        <v>7.3153915935893563</v>
      </c>
      <c r="R11">
        <v>0</v>
      </c>
      <c r="S11">
        <v>1.7577260356818869</v>
      </c>
      <c r="T11">
        <v>11.176292712428182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12"/>
      <c r="I12">
        <f>BRPL_EOD!AA12+BRPL_EOD!AB12</f>
        <v>13.11</v>
      </c>
      <c r="J12">
        <f>BYPL_EOD!AA12+BYPL_EOD!AB12</f>
        <v>7.18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33.07</v>
      </c>
      <c r="O12" s="112">
        <f t="shared" si="1"/>
        <v>0.53000000000000114</v>
      </c>
      <c r="P12">
        <v>13.320108859993953</v>
      </c>
      <c r="Q12">
        <v>7.2950710613849408</v>
      </c>
      <c r="R12">
        <v>0</v>
      </c>
      <c r="S12">
        <v>1.8085273661929242</v>
      </c>
      <c r="T12">
        <v>11.176292712428182</v>
      </c>
      <c r="U12" s="114">
        <f t="shared" si="2"/>
        <v>33.599999999999994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12"/>
      <c r="I13">
        <f>BRPL_EOD!AA13+BRPL_EOD!AB13</f>
        <v>13.11</v>
      </c>
      <c r="J13">
        <f>BYPL_EOD!AA13+BYPL_EOD!AB13</f>
        <v>7.18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33.07</v>
      </c>
      <c r="O13" s="112">
        <f t="shared" si="1"/>
        <v>0.53000000000000114</v>
      </c>
      <c r="P13">
        <v>13.320108859993953</v>
      </c>
      <c r="Q13">
        <v>7.2950710613849408</v>
      </c>
      <c r="R13">
        <v>0</v>
      </c>
      <c r="S13">
        <v>1.8085273661929242</v>
      </c>
      <c r="T13">
        <v>11.176292712428182</v>
      </c>
      <c r="U13" s="114">
        <f t="shared" si="2"/>
        <v>33.599999999999994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12"/>
      <c r="I14">
        <f>BRPL_EOD!AA14+BRPL_EOD!AB14</f>
        <v>13.11</v>
      </c>
      <c r="J14">
        <f>BYPL_EOD!AA14+BYPL_EOD!AB14</f>
        <v>7.18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33.07</v>
      </c>
      <c r="O14" s="112">
        <f t="shared" si="1"/>
        <v>0.53000000000000114</v>
      </c>
      <c r="P14">
        <v>13.320108859993953</v>
      </c>
      <c r="Q14">
        <v>7.2950710613849408</v>
      </c>
      <c r="R14">
        <v>0</v>
      </c>
      <c r="S14">
        <v>1.8085273661929242</v>
      </c>
      <c r="T14">
        <v>11.176292712428182</v>
      </c>
      <c r="U14" s="114">
        <f t="shared" si="2"/>
        <v>33.599999999999994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12"/>
      <c r="I15">
        <f>BRPL_EOD!AA15+BRPL_EOD!AB15</f>
        <v>13.11</v>
      </c>
      <c r="J15">
        <f>BYPL_EOD!AA15+BYPL_EOD!AB15</f>
        <v>7.18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33.07</v>
      </c>
      <c r="O15" s="112">
        <f t="shared" si="1"/>
        <v>0.53000000000000114</v>
      </c>
      <c r="P15">
        <v>13.320108859993953</v>
      </c>
      <c r="Q15">
        <v>7.2950710613849408</v>
      </c>
      <c r="R15">
        <v>0</v>
      </c>
      <c r="S15">
        <v>1.8085273661929242</v>
      </c>
      <c r="T15">
        <v>11.176292712428182</v>
      </c>
      <c r="U15" s="114">
        <f t="shared" si="2"/>
        <v>33.599999999999994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13.76</v>
      </c>
      <c r="J16">
        <f>BYPL_EOD!AA16+BYPL_EOD!AB16</f>
        <v>7.53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34.07</v>
      </c>
      <c r="O16" s="112">
        <f t="shared" si="1"/>
        <v>0.53000000000000114</v>
      </c>
      <c r="P16">
        <v>13.974053419430584</v>
      </c>
      <c r="Q16">
        <v>7.6471382447901384</v>
      </c>
      <c r="R16">
        <v>0</v>
      </c>
      <c r="S16">
        <v>1.8076900498972703</v>
      </c>
      <c r="T16">
        <v>11.171118285882008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13.76</v>
      </c>
      <c r="J17">
        <f>BYPL_EOD!AA17+BYPL_EOD!AB17</f>
        <v>7.53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34.07</v>
      </c>
      <c r="O17" s="112">
        <f t="shared" si="1"/>
        <v>0.53000000000000114</v>
      </c>
      <c r="P17">
        <v>13.974053419430584</v>
      </c>
      <c r="Q17">
        <v>7.6471382447901384</v>
      </c>
      <c r="R17">
        <v>0</v>
      </c>
      <c r="S17">
        <v>1.8076900498972703</v>
      </c>
      <c r="T17">
        <v>11.171118285882008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13.76</v>
      </c>
      <c r="J18">
        <f>BYPL_EOD!AA18+BYPL_EOD!AB18</f>
        <v>7.53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34.07</v>
      </c>
      <c r="O18" s="112">
        <f t="shared" si="1"/>
        <v>0.53000000000000114</v>
      </c>
      <c r="P18">
        <v>13.974053419430584</v>
      </c>
      <c r="Q18">
        <v>7.6471382447901384</v>
      </c>
      <c r="R18">
        <v>0</v>
      </c>
      <c r="S18">
        <v>1.8076900498972703</v>
      </c>
      <c r="T18">
        <v>11.171118285882008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12"/>
      <c r="I19">
        <f>BRPL_EOD!AA19+BRPL_EOD!AB19</f>
        <v>13.76</v>
      </c>
      <c r="J19">
        <f>BYPL_EOD!AA19+BYPL_EOD!AB19</f>
        <v>7.53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34.07</v>
      </c>
      <c r="O19" s="112">
        <f t="shared" si="1"/>
        <v>0.53000000000000114</v>
      </c>
      <c r="P19">
        <v>13.974053419430584</v>
      </c>
      <c r="Q19">
        <v>7.6471382447901384</v>
      </c>
      <c r="R19">
        <v>0</v>
      </c>
      <c r="S19">
        <v>1.8076900498972703</v>
      </c>
      <c r="T19">
        <v>11.171118285882008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12"/>
      <c r="I20">
        <f>BRPL_EOD!AA20+BRPL_EOD!AB20</f>
        <v>13.79</v>
      </c>
      <c r="J20">
        <f>BYPL_EOD!AA20+BYPL_EOD!AB20</f>
        <v>7.55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34.07</v>
      </c>
      <c r="O20" s="112">
        <f t="shared" si="1"/>
        <v>0.53000000000000114</v>
      </c>
      <c r="P20">
        <v>14.004520105664808</v>
      </c>
      <c r="Q20">
        <v>7.6674493689462873</v>
      </c>
      <c r="R20">
        <v>0</v>
      </c>
      <c r="S20">
        <v>1.7569122395068977</v>
      </c>
      <c r="T20">
        <v>11.171118285882008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12"/>
      <c r="I21">
        <f>BRPL_EOD!AA21+BRPL_EOD!AB21</f>
        <v>13.79</v>
      </c>
      <c r="J21">
        <f>BYPL_EOD!AA21+BYPL_EOD!AB21</f>
        <v>7.55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34.07</v>
      </c>
      <c r="O21" s="112">
        <f t="shared" si="1"/>
        <v>0.53000000000000114</v>
      </c>
      <c r="P21">
        <v>14.004520105664808</v>
      </c>
      <c r="Q21">
        <v>7.6674493689462873</v>
      </c>
      <c r="R21">
        <v>0</v>
      </c>
      <c r="S21">
        <v>1.7569122395068977</v>
      </c>
      <c r="T21">
        <v>11.171118285882008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12"/>
      <c r="I22">
        <f>BRPL_EOD!AA22+BRPL_EOD!AB22</f>
        <v>13.79</v>
      </c>
      <c r="J22">
        <f>BYPL_EOD!AA22+BYPL_EOD!AB22</f>
        <v>7.55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34.07</v>
      </c>
      <c r="O22" s="112">
        <f t="shared" si="1"/>
        <v>0.53000000000000114</v>
      </c>
      <c r="P22">
        <v>14.004520105664808</v>
      </c>
      <c r="Q22">
        <v>7.6674493689462873</v>
      </c>
      <c r="R22">
        <v>0</v>
      </c>
      <c r="S22">
        <v>1.7569122395068977</v>
      </c>
      <c r="T22">
        <v>11.171118285882008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12"/>
      <c r="I23">
        <f>BRPL_EOD!AA23+BRPL_EOD!AB23</f>
        <v>13.79</v>
      </c>
      <c r="J23">
        <f>BYPL_EOD!AA23+BYPL_EOD!AB23</f>
        <v>7.55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34.07</v>
      </c>
      <c r="O23" s="112">
        <f t="shared" si="1"/>
        <v>0.53000000000000114</v>
      </c>
      <c r="P23">
        <v>14.004520105664808</v>
      </c>
      <c r="Q23">
        <v>7.6674493689462873</v>
      </c>
      <c r="R23">
        <v>0</v>
      </c>
      <c r="S23">
        <v>1.7569122395068977</v>
      </c>
      <c r="T23">
        <v>11.171118285882008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12"/>
      <c r="I24">
        <f>BRPL_EOD!AA24+BRPL_EOD!AB24</f>
        <v>13.79</v>
      </c>
      <c r="J24">
        <f>BYPL_EOD!AA24+BYPL_EOD!AB24</f>
        <v>7.55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34.07</v>
      </c>
      <c r="O24" s="112">
        <f t="shared" si="1"/>
        <v>0.53000000000000114</v>
      </c>
      <c r="P24">
        <v>14.004520105664808</v>
      </c>
      <c r="Q24">
        <v>7.6674493689462873</v>
      </c>
      <c r="R24">
        <v>0</v>
      </c>
      <c r="S24">
        <v>1.7569122395068977</v>
      </c>
      <c r="T24">
        <v>11.171118285882008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12"/>
      <c r="I25">
        <f>BRPL_EOD!AA25+BRPL_EOD!AB25</f>
        <v>13.79</v>
      </c>
      <c r="J25">
        <f>BYPL_EOD!AA25+BYPL_EOD!AB25</f>
        <v>7.55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34.07</v>
      </c>
      <c r="O25" s="112">
        <f t="shared" si="1"/>
        <v>0.53000000000000114</v>
      </c>
      <c r="P25">
        <v>14.004520105664808</v>
      </c>
      <c r="Q25">
        <v>7.6674493689462873</v>
      </c>
      <c r="R25">
        <v>0</v>
      </c>
      <c r="S25">
        <v>1.7569122395068977</v>
      </c>
      <c r="T25">
        <v>11.171118285882008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12"/>
      <c r="I26">
        <f>BRPL_EOD!AA26+BRPL_EOD!AB26</f>
        <v>13.79</v>
      </c>
      <c r="J26">
        <f>BYPL_EOD!AA26+BYPL_EOD!AB26</f>
        <v>7.55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34.07</v>
      </c>
      <c r="O26" s="112">
        <f t="shared" si="1"/>
        <v>0.53000000000000114</v>
      </c>
      <c r="P26">
        <v>14.004520105664808</v>
      </c>
      <c r="Q26">
        <v>7.6674493689462873</v>
      </c>
      <c r="R26">
        <v>0</v>
      </c>
      <c r="S26">
        <v>1.7569122395068977</v>
      </c>
      <c r="T26">
        <v>11.171118285882008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13.76</v>
      </c>
      <c r="J27">
        <f>BYPL_EOD!AA27+BYPL_EOD!AB27</f>
        <v>7.53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34.07</v>
      </c>
      <c r="O27" s="112">
        <f t="shared" si="1"/>
        <v>0.53000000000000114</v>
      </c>
      <c r="P27">
        <v>13.974053419430584</v>
      </c>
      <c r="Q27">
        <v>7.6471382447901384</v>
      </c>
      <c r="R27">
        <v>0</v>
      </c>
      <c r="S27">
        <v>1.8076900498972703</v>
      </c>
      <c r="T27">
        <v>11.171118285882008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13.76</v>
      </c>
      <c r="J28">
        <f>BYPL_EOD!AA28+BYPL_EOD!AB28</f>
        <v>7.53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34.07</v>
      </c>
      <c r="O28" s="112">
        <f t="shared" si="1"/>
        <v>0.53000000000000114</v>
      </c>
      <c r="P28">
        <v>13.974053419430584</v>
      </c>
      <c r="Q28">
        <v>7.6471382447901384</v>
      </c>
      <c r="R28">
        <v>0</v>
      </c>
      <c r="S28">
        <v>1.8076900498972703</v>
      </c>
      <c r="T28">
        <v>11.171118285882008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13.76</v>
      </c>
      <c r="J29">
        <f>BYPL_EOD!AA29+BYPL_EOD!AB29</f>
        <v>7.53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34.07</v>
      </c>
      <c r="O29" s="112">
        <f t="shared" si="1"/>
        <v>0.53000000000000114</v>
      </c>
      <c r="P29">
        <v>13.974053419430584</v>
      </c>
      <c r="Q29">
        <v>7.6471382447901384</v>
      </c>
      <c r="R29">
        <v>0</v>
      </c>
      <c r="S29">
        <v>1.8076900498972703</v>
      </c>
      <c r="T29">
        <v>11.171118285882008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13.76</v>
      </c>
      <c r="J30">
        <f>BYPL_EOD!AA30+BYPL_EOD!AB30</f>
        <v>7.53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34.07</v>
      </c>
      <c r="O30" s="112">
        <f t="shared" si="1"/>
        <v>0.53000000000000114</v>
      </c>
      <c r="P30">
        <v>13.974053419430584</v>
      </c>
      <c r="Q30">
        <v>7.6471382447901384</v>
      </c>
      <c r="R30">
        <v>0</v>
      </c>
      <c r="S30">
        <v>1.8076900498972703</v>
      </c>
      <c r="T30">
        <v>11.171118285882008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13.79</v>
      </c>
      <c r="J31">
        <f>BYPL_EOD!AA31+BYPL_EOD!AB31</f>
        <v>7.55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34.07</v>
      </c>
      <c r="O31" s="112">
        <f t="shared" si="1"/>
        <v>0.53000000000000114</v>
      </c>
      <c r="P31">
        <v>14.004520105664808</v>
      </c>
      <c r="Q31">
        <v>7.6674493689462873</v>
      </c>
      <c r="R31">
        <v>0</v>
      </c>
      <c r="S31">
        <v>1.7569122395068977</v>
      </c>
      <c r="T31">
        <v>11.171118285882008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13.14</v>
      </c>
      <c r="J32">
        <f>BYPL_EOD!AA32+BYPL_EOD!AB32</f>
        <v>7.2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33.07</v>
      </c>
      <c r="O32" s="112">
        <f t="shared" si="1"/>
        <v>0.53000000000000114</v>
      </c>
      <c r="P32">
        <v>13.350589658300576</v>
      </c>
      <c r="Q32">
        <v>7.3153915935893563</v>
      </c>
      <c r="R32">
        <v>0</v>
      </c>
      <c r="S32">
        <v>1.7577260356818869</v>
      </c>
      <c r="T32">
        <v>11.176292712428182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12"/>
      <c r="I33">
        <f>BRPL_EOD!AA33+BRPL_EOD!AB33</f>
        <v>13.14</v>
      </c>
      <c r="J33">
        <f>BYPL_EOD!AA33+BYPL_EOD!AB33</f>
        <v>7.2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33.07</v>
      </c>
      <c r="O33" s="112">
        <f t="shared" si="1"/>
        <v>0.53000000000000114</v>
      </c>
      <c r="P33">
        <v>13.350589658300576</v>
      </c>
      <c r="Q33">
        <v>7.3153915935893563</v>
      </c>
      <c r="R33">
        <v>0</v>
      </c>
      <c r="S33">
        <v>1.7577260356818869</v>
      </c>
      <c r="T33">
        <v>11.176292712428182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12"/>
      <c r="I34">
        <f>BRPL_EOD!AA34+BRPL_EOD!AB34</f>
        <v>13.14</v>
      </c>
      <c r="J34">
        <f>BYPL_EOD!AA34+BYPL_EOD!AB34</f>
        <v>7.2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33.07</v>
      </c>
      <c r="O34" s="112">
        <f t="shared" si="1"/>
        <v>0.53000000000000114</v>
      </c>
      <c r="P34">
        <v>13.350589658300576</v>
      </c>
      <c r="Q34">
        <v>7.3153915935893563</v>
      </c>
      <c r="R34">
        <v>0</v>
      </c>
      <c r="S34">
        <v>1.7577260356818869</v>
      </c>
      <c r="T34">
        <v>11.176292712428182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12"/>
      <c r="I35">
        <f>BRPL_EOD!AA35+BRPL_EOD!AB35</f>
        <v>13.14</v>
      </c>
      <c r="J35">
        <f>BYPL_EOD!AA35+BYPL_EOD!AB35</f>
        <v>7.2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33.07</v>
      </c>
      <c r="O35" s="112">
        <f t="shared" si="1"/>
        <v>0.53000000000000114</v>
      </c>
      <c r="P35">
        <v>13.350589658300576</v>
      </c>
      <c r="Q35">
        <v>7.3153915935893563</v>
      </c>
      <c r="R35">
        <v>0</v>
      </c>
      <c r="S35">
        <v>1.7577260356818869</v>
      </c>
      <c r="T35">
        <v>11.176292712428182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12"/>
      <c r="I36">
        <f>BRPL_EOD!AA36+BRPL_EOD!AB36</f>
        <v>13.14</v>
      </c>
      <c r="J36">
        <f>BYPL_EOD!AA36+BYPL_EOD!AB36</f>
        <v>7.2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33.07</v>
      </c>
      <c r="O36" s="112">
        <f t="shared" si="1"/>
        <v>0.53000000000000114</v>
      </c>
      <c r="P36">
        <v>13.350589658300576</v>
      </c>
      <c r="Q36">
        <v>7.3153915935893563</v>
      </c>
      <c r="R36">
        <v>0</v>
      </c>
      <c r="S36">
        <v>1.7577260356818869</v>
      </c>
      <c r="T36">
        <v>11.176292712428182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12"/>
      <c r="I37">
        <f>BRPL_EOD!AA37+BRPL_EOD!AB37</f>
        <v>13.14</v>
      </c>
      <c r="J37">
        <f>BYPL_EOD!AA37+BYPL_EOD!AB37</f>
        <v>7.2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33.07</v>
      </c>
      <c r="O37" s="112">
        <f t="shared" si="1"/>
        <v>0.53000000000000114</v>
      </c>
      <c r="P37">
        <v>13.350589658300576</v>
      </c>
      <c r="Q37">
        <v>7.3153915935893563</v>
      </c>
      <c r="R37">
        <v>0</v>
      </c>
      <c r="S37">
        <v>1.7577260356818869</v>
      </c>
      <c r="T37">
        <v>11.176292712428182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12"/>
      <c r="I38">
        <f>BRPL_EOD!AA38+BRPL_EOD!AB38</f>
        <v>13.14</v>
      </c>
      <c r="J38">
        <f>BYPL_EOD!AA38+BYPL_EOD!AB38</f>
        <v>7.2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33.07</v>
      </c>
      <c r="O38" s="112">
        <f t="shared" si="1"/>
        <v>0.53000000000000114</v>
      </c>
      <c r="P38">
        <v>13.350589658300576</v>
      </c>
      <c r="Q38">
        <v>7.3153915935893563</v>
      </c>
      <c r="R38">
        <v>0</v>
      </c>
      <c r="S38">
        <v>1.7577260356818869</v>
      </c>
      <c r="T38">
        <v>11.176292712428182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12"/>
      <c r="I39">
        <f>BRPL_EOD!AA39+BRPL_EOD!AB39</f>
        <v>13.14</v>
      </c>
      <c r="J39">
        <f>BYPL_EOD!AA39+BYPL_EOD!AB39</f>
        <v>7.2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33.07</v>
      </c>
      <c r="O39" s="112">
        <f t="shared" si="1"/>
        <v>0.22999999999999687</v>
      </c>
      <c r="P39">
        <v>13.23138796492289</v>
      </c>
      <c r="Q39">
        <v>7.2500755972180215</v>
      </c>
      <c r="R39">
        <v>0</v>
      </c>
      <c r="S39">
        <v>1.7420320532204414</v>
      </c>
      <c r="T39">
        <v>11.076504384638644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12"/>
      <c r="I40">
        <f>BRPL_EOD!AA40+BRPL_EOD!AB40</f>
        <v>13.14</v>
      </c>
      <c r="J40">
        <f>BYPL_EOD!AA40+BYPL_EOD!AB40</f>
        <v>7.2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33.07</v>
      </c>
      <c r="O40" s="112">
        <f t="shared" si="1"/>
        <v>0.22999999999999687</v>
      </c>
      <c r="P40">
        <v>13.23138796492289</v>
      </c>
      <c r="Q40">
        <v>7.2500755972180215</v>
      </c>
      <c r="R40">
        <v>0</v>
      </c>
      <c r="S40">
        <v>1.7420320532204414</v>
      </c>
      <c r="T40">
        <v>11.076504384638644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12"/>
      <c r="I41">
        <f>BRPL_EOD!AA41+BRPL_EOD!AB41</f>
        <v>13.14</v>
      </c>
      <c r="J41">
        <f>BYPL_EOD!AA41+BYPL_EOD!AB41</f>
        <v>7.2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33.07</v>
      </c>
      <c r="O41" s="112">
        <f t="shared" si="1"/>
        <v>0.22999999999999687</v>
      </c>
      <c r="P41">
        <v>13.23138796492289</v>
      </c>
      <c r="Q41">
        <v>7.2500755972180215</v>
      </c>
      <c r="R41">
        <v>0</v>
      </c>
      <c r="S41">
        <v>1.7420320532204414</v>
      </c>
      <c r="T41">
        <v>11.076504384638644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12"/>
      <c r="I42">
        <f>BRPL_EOD!AA42+BRPL_EOD!AB42</f>
        <v>13.14</v>
      </c>
      <c r="J42">
        <f>BYPL_EOD!AA42+BYPL_EOD!AB42</f>
        <v>7.2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33.07</v>
      </c>
      <c r="O42" s="112">
        <f t="shared" si="1"/>
        <v>0.22999999999999687</v>
      </c>
      <c r="P42">
        <v>13.23138796492289</v>
      </c>
      <c r="Q42">
        <v>7.2500755972180215</v>
      </c>
      <c r="R42">
        <v>0</v>
      </c>
      <c r="S42">
        <v>1.7420320532204414</v>
      </c>
      <c r="T42">
        <v>11.076504384638644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12"/>
      <c r="I43">
        <f>BRPL_EOD!AA43+BRPL_EOD!AB43</f>
        <v>12.39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32.07</v>
      </c>
      <c r="O43" s="112">
        <f t="shared" si="1"/>
        <v>0.22999999999999687</v>
      </c>
      <c r="P43">
        <v>12.478858746492048</v>
      </c>
      <c r="Q43">
        <v>7.0502026816339249</v>
      </c>
      <c r="R43">
        <v>0</v>
      </c>
      <c r="S43">
        <v>1.692048643592142</v>
      </c>
      <c r="T43">
        <v>11.078889928281882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12"/>
      <c r="I44">
        <f>BRPL_EOD!AA44+BRPL_EOD!AB44</f>
        <v>12.39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32.07</v>
      </c>
      <c r="O44" s="112">
        <f t="shared" si="1"/>
        <v>0.22999999999999687</v>
      </c>
      <c r="P44">
        <v>12.478858746492048</v>
      </c>
      <c r="Q44">
        <v>7.0502026816339249</v>
      </c>
      <c r="R44">
        <v>0</v>
      </c>
      <c r="S44">
        <v>1.692048643592142</v>
      </c>
      <c r="T44">
        <v>11.078889928281882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12"/>
      <c r="I45">
        <f>BRPL_EOD!AA45+BRPL_EOD!AB45</f>
        <v>12.39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32.07</v>
      </c>
      <c r="O45" s="112">
        <f t="shared" si="1"/>
        <v>0.22999999999999687</v>
      </c>
      <c r="P45">
        <v>12.478858746492048</v>
      </c>
      <c r="Q45">
        <v>7.0502026816339249</v>
      </c>
      <c r="R45">
        <v>0</v>
      </c>
      <c r="S45">
        <v>1.692048643592142</v>
      </c>
      <c r="T45">
        <v>11.078889928281882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12"/>
      <c r="I46">
        <f>BRPL_EOD!AA46+BRPL_EOD!AB46</f>
        <v>12.39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32.07</v>
      </c>
      <c r="O46" s="112">
        <f t="shared" si="1"/>
        <v>0.22999999999999687</v>
      </c>
      <c r="P46">
        <v>12.478858746492048</v>
      </c>
      <c r="Q46">
        <v>7.0502026816339249</v>
      </c>
      <c r="R46">
        <v>0</v>
      </c>
      <c r="S46">
        <v>1.692048643592142</v>
      </c>
      <c r="T46">
        <v>11.078889928281882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12"/>
      <c r="I47">
        <f>BRPL_EOD!AA47+BRPL_EOD!AB47</f>
        <v>12.39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32.07</v>
      </c>
      <c r="O47" s="112">
        <f t="shared" si="1"/>
        <v>0.22999999999999687</v>
      </c>
      <c r="P47">
        <v>12.478858746492048</v>
      </c>
      <c r="Q47">
        <v>7.0502026816339249</v>
      </c>
      <c r="R47">
        <v>0</v>
      </c>
      <c r="S47">
        <v>1.692048643592142</v>
      </c>
      <c r="T47">
        <v>11.078889928281882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12"/>
      <c r="I48">
        <f>BRPL_EOD!AA48+BRPL_EOD!AB48</f>
        <v>12.44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32.069999999999993</v>
      </c>
      <c r="O48" s="112">
        <f t="shared" si="1"/>
        <v>0.23000000000000398</v>
      </c>
      <c r="P48">
        <v>12.529217337075149</v>
      </c>
      <c r="Q48">
        <v>7.0502026816339267</v>
      </c>
      <c r="R48">
        <v>0</v>
      </c>
      <c r="S48">
        <v>1.6416900530090428</v>
      </c>
      <c r="T48">
        <v>11.078889928281885</v>
      </c>
      <c r="U48" s="114">
        <f t="shared" si="2"/>
        <v>32.300000000000004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12"/>
      <c r="I49">
        <f>BRPL_EOD!AA49+BRPL_EOD!AB49</f>
        <v>12.44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32.069999999999993</v>
      </c>
      <c r="O49" s="112">
        <f t="shared" si="1"/>
        <v>0.23000000000000398</v>
      </c>
      <c r="P49">
        <v>12.529217337075149</v>
      </c>
      <c r="Q49">
        <v>7.0502026816339267</v>
      </c>
      <c r="R49">
        <v>0</v>
      </c>
      <c r="S49">
        <v>1.6416900530090428</v>
      </c>
      <c r="T49">
        <v>11.078889928281885</v>
      </c>
      <c r="U49" s="114">
        <f t="shared" si="2"/>
        <v>32.300000000000004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12"/>
      <c r="I50">
        <f>BRPL_EOD!AA50+BRPL_EOD!AB50</f>
        <v>12.44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32.069999999999993</v>
      </c>
      <c r="O50" s="112">
        <f t="shared" si="1"/>
        <v>0.23000000000000398</v>
      </c>
      <c r="P50">
        <v>12.529217337075149</v>
      </c>
      <c r="Q50">
        <v>7.0502026816339267</v>
      </c>
      <c r="R50">
        <v>0</v>
      </c>
      <c r="S50">
        <v>1.6416900530090428</v>
      </c>
      <c r="T50">
        <v>11.078889928281885</v>
      </c>
      <c r="U50" s="114">
        <f t="shared" si="2"/>
        <v>32.300000000000004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12"/>
      <c r="I51">
        <f>BRPL_EOD!AA51+BRPL_EOD!AB51</f>
        <v>11.81</v>
      </c>
      <c r="J51">
        <f>BYPL_EOD!AA51+BYPL_EOD!AB51</f>
        <v>6.89</v>
      </c>
      <c r="K51">
        <f>MES_EOD!AA51+MES_EOD!AB51</f>
        <v>0</v>
      </c>
      <c r="L51">
        <f>NDMC_EOD!AA51+NDMC_EOD!AB51</f>
        <v>1.56</v>
      </c>
      <c r="M51">
        <f>TPDDL_EOD!AA51+TPDDL_EOD!AB51</f>
        <v>10.83</v>
      </c>
      <c r="N51">
        <f t="shared" si="0"/>
        <v>31.089999999999996</v>
      </c>
      <c r="O51" s="112">
        <f t="shared" si="1"/>
        <v>0.21000000000000441</v>
      </c>
      <c r="P51">
        <v>11.88977163074944</v>
      </c>
      <c r="Q51">
        <v>6.9365390800900615</v>
      </c>
      <c r="R51">
        <v>0</v>
      </c>
      <c r="S51">
        <v>1.5705371502090708</v>
      </c>
      <c r="T51">
        <v>10.903152138951432</v>
      </c>
      <c r="U51" s="114">
        <f t="shared" si="2"/>
        <v>31.300000000000004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12"/>
      <c r="I52">
        <f>BRPL_EOD!AA52+BRPL_EOD!AB52</f>
        <v>11.81</v>
      </c>
      <c r="J52">
        <f>BYPL_EOD!AA52+BYPL_EOD!AB52</f>
        <v>6.89</v>
      </c>
      <c r="K52">
        <f>MES_EOD!AA52+MES_EOD!AB52</f>
        <v>0</v>
      </c>
      <c r="L52">
        <f>NDMC_EOD!AA52+NDMC_EOD!AB52</f>
        <v>1.56</v>
      </c>
      <c r="M52">
        <f>TPDDL_EOD!AA52+TPDDL_EOD!AB52</f>
        <v>10.83</v>
      </c>
      <c r="N52">
        <f t="shared" si="0"/>
        <v>31.089999999999996</v>
      </c>
      <c r="O52" s="112">
        <f t="shared" si="1"/>
        <v>0.21000000000000441</v>
      </c>
      <c r="P52">
        <v>11.88977163074944</v>
      </c>
      <c r="Q52">
        <v>6.9365390800900615</v>
      </c>
      <c r="R52">
        <v>0</v>
      </c>
      <c r="S52">
        <v>1.5705371502090708</v>
      </c>
      <c r="T52">
        <v>10.903152138951432</v>
      </c>
      <c r="U52" s="114">
        <f t="shared" si="2"/>
        <v>31.300000000000004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12"/>
      <c r="I53">
        <f>BRPL_EOD!AA53+BRPL_EOD!AB53</f>
        <v>11.81</v>
      </c>
      <c r="J53">
        <f>BYPL_EOD!AA53+BYPL_EOD!AB53</f>
        <v>6.89</v>
      </c>
      <c r="K53">
        <f>MES_EOD!AA53+MES_EOD!AB53</f>
        <v>0</v>
      </c>
      <c r="L53">
        <f>NDMC_EOD!AA53+NDMC_EOD!AB53</f>
        <v>1.56</v>
      </c>
      <c r="M53">
        <f>TPDDL_EOD!AA53+TPDDL_EOD!AB53</f>
        <v>10.83</v>
      </c>
      <c r="N53">
        <f t="shared" si="0"/>
        <v>31.089999999999996</v>
      </c>
      <c r="O53" s="112">
        <f t="shared" si="1"/>
        <v>0.21000000000000441</v>
      </c>
      <c r="P53">
        <v>11.88977163074944</v>
      </c>
      <c r="Q53">
        <v>6.9365390800900615</v>
      </c>
      <c r="R53">
        <v>0</v>
      </c>
      <c r="S53">
        <v>1.5705371502090708</v>
      </c>
      <c r="T53">
        <v>10.903152138951432</v>
      </c>
      <c r="U53" s="114">
        <f t="shared" si="2"/>
        <v>31.300000000000004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12"/>
      <c r="I54">
        <f>BRPL_EOD!AA54+BRPL_EOD!AB54</f>
        <v>11.81</v>
      </c>
      <c r="J54">
        <f>BYPL_EOD!AA54+BYPL_EOD!AB54</f>
        <v>6.89</v>
      </c>
      <c r="K54">
        <f>MES_EOD!AA54+MES_EOD!AB54</f>
        <v>0</v>
      </c>
      <c r="L54">
        <f>NDMC_EOD!AA54+NDMC_EOD!AB54</f>
        <v>1.56</v>
      </c>
      <c r="M54">
        <f>TPDDL_EOD!AA54+TPDDL_EOD!AB54</f>
        <v>10.83</v>
      </c>
      <c r="N54">
        <f t="shared" si="0"/>
        <v>31.089999999999996</v>
      </c>
      <c r="O54" s="112">
        <f t="shared" si="1"/>
        <v>0.21000000000000441</v>
      </c>
      <c r="P54">
        <v>11.88977163074944</v>
      </c>
      <c r="Q54">
        <v>6.9365390800900615</v>
      </c>
      <c r="R54">
        <v>0</v>
      </c>
      <c r="S54">
        <v>1.5705371502090708</v>
      </c>
      <c r="T54">
        <v>10.903152138951432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12"/>
      <c r="I55">
        <f>BRPL_EOD!AA55+BRPL_EOD!AB55</f>
        <v>11.81</v>
      </c>
      <c r="J55">
        <f>BYPL_EOD!AA55+BYPL_EOD!AB55</f>
        <v>6.89</v>
      </c>
      <c r="K55">
        <f>MES_EOD!AA55+MES_EOD!AB55</f>
        <v>0</v>
      </c>
      <c r="L55">
        <f>NDMC_EOD!AA55+NDMC_EOD!AB55</f>
        <v>1.56</v>
      </c>
      <c r="M55">
        <f>TPDDL_EOD!AA55+TPDDL_EOD!AB55</f>
        <v>10.83</v>
      </c>
      <c r="N55">
        <f t="shared" si="0"/>
        <v>31.089999999999996</v>
      </c>
      <c r="O55" s="112">
        <f t="shared" si="1"/>
        <v>0.21000000000000441</v>
      </c>
      <c r="P55">
        <v>11.88977163074944</v>
      </c>
      <c r="Q55">
        <v>6.9365390800900615</v>
      </c>
      <c r="R55">
        <v>0</v>
      </c>
      <c r="S55">
        <v>1.5705371502090708</v>
      </c>
      <c r="T55">
        <v>10.903152138951432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12"/>
      <c r="I56">
        <f>BRPL_EOD!AA56+BRPL_EOD!AB56</f>
        <v>11.81</v>
      </c>
      <c r="J56">
        <f>BYPL_EOD!AA56+BYPL_EOD!AB56</f>
        <v>6.89</v>
      </c>
      <c r="K56">
        <f>MES_EOD!AA56+MES_EOD!AB56</f>
        <v>0</v>
      </c>
      <c r="L56">
        <f>NDMC_EOD!AA56+NDMC_EOD!AB56</f>
        <v>1.56</v>
      </c>
      <c r="M56">
        <f>TPDDL_EOD!AA56+TPDDL_EOD!AB56</f>
        <v>10.83</v>
      </c>
      <c r="N56">
        <f t="shared" si="0"/>
        <v>31.089999999999996</v>
      </c>
      <c r="O56" s="112">
        <f t="shared" si="1"/>
        <v>0.21000000000000441</v>
      </c>
      <c r="P56">
        <v>11.88977163074944</v>
      </c>
      <c r="Q56">
        <v>6.9365390800900615</v>
      </c>
      <c r="R56">
        <v>0</v>
      </c>
      <c r="S56">
        <v>1.5705371502090708</v>
      </c>
      <c r="T56">
        <v>10.903152138951432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12"/>
      <c r="I57">
        <f>BRPL_EOD!AA57+BRPL_EOD!AB57</f>
        <v>11.81</v>
      </c>
      <c r="J57">
        <f>BYPL_EOD!AA57+BYPL_EOD!AB57</f>
        <v>6.89</v>
      </c>
      <c r="K57">
        <f>MES_EOD!AA57+MES_EOD!AB57</f>
        <v>0</v>
      </c>
      <c r="L57">
        <f>NDMC_EOD!AA57+NDMC_EOD!AB57</f>
        <v>1.56</v>
      </c>
      <c r="M57">
        <f>TPDDL_EOD!AA57+TPDDL_EOD!AB57</f>
        <v>10.83</v>
      </c>
      <c r="N57">
        <f t="shared" si="0"/>
        <v>31.089999999999996</v>
      </c>
      <c r="O57" s="112">
        <f t="shared" si="1"/>
        <v>0.21000000000000441</v>
      </c>
      <c r="P57">
        <v>11.88977163074944</v>
      </c>
      <c r="Q57">
        <v>6.9365390800900615</v>
      </c>
      <c r="R57">
        <v>0</v>
      </c>
      <c r="S57">
        <v>1.5705371502090708</v>
      </c>
      <c r="T57">
        <v>10.903152138951432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12"/>
      <c r="I58">
        <f>BRPL_EOD!AA58+BRPL_EOD!AB58</f>
        <v>11.81</v>
      </c>
      <c r="J58">
        <f>BYPL_EOD!AA58+BYPL_EOD!AB58</f>
        <v>6.89</v>
      </c>
      <c r="K58">
        <f>MES_EOD!AA58+MES_EOD!AB58</f>
        <v>0</v>
      </c>
      <c r="L58">
        <f>NDMC_EOD!AA58+NDMC_EOD!AB58</f>
        <v>1.56</v>
      </c>
      <c r="M58">
        <f>TPDDL_EOD!AA58+TPDDL_EOD!AB58</f>
        <v>10.83</v>
      </c>
      <c r="N58">
        <f t="shared" si="0"/>
        <v>31.089999999999996</v>
      </c>
      <c r="O58" s="112">
        <f t="shared" si="1"/>
        <v>0.21000000000000441</v>
      </c>
      <c r="P58">
        <v>11.88977163074944</v>
      </c>
      <c r="Q58">
        <v>6.9365390800900615</v>
      </c>
      <c r="R58">
        <v>0</v>
      </c>
      <c r="S58">
        <v>1.5705371502090708</v>
      </c>
      <c r="T58">
        <v>10.903152138951432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12"/>
      <c r="I59">
        <f>BRPL_EOD!AA59+BRPL_EOD!AB59</f>
        <v>11.81</v>
      </c>
      <c r="J59">
        <f>BYPL_EOD!AA59+BYPL_EOD!AB59</f>
        <v>6.89</v>
      </c>
      <c r="K59">
        <f>MES_EOD!AA59+MES_EOD!AB59</f>
        <v>0</v>
      </c>
      <c r="L59">
        <f>NDMC_EOD!AA59+NDMC_EOD!AB59</f>
        <v>1.56</v>
      </c>
      <c r="M59">
        <f>TPDDL_EOD!AA59+TPDDL_EOD!AB59</f>
        <v>10.83</v>
      </c>
      <c r="N59">
        <f t="shared" si="0"/>
        <v>31.089999999999996</v>
      </c>
      <c r="O59" s="112">
        <f t="shared" si="1"/>
        <v>0.21000000000000441</v>
      </c>
      <c r="P59">
        <v>11.88977163074944</v>
      </c>
      <c r="Q59">
        <v>6.9365390800900615</v>
      </c>
      <c r="R59">
        <v>0</v>
      </c>
      <c r="S59">
        <v>1.5705371502090708</v>
      </c>
      <c r="T59">
        <v>10.903152138951432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12"/>
      <c r="I60">
        <f>BRPL_EOD!AA60+BRPL_EOD!AB60</f>
        <v>11.81</v>
      </c>
      <c r="J60">
        <f>BYPL_EOD!AA60+BYPL_EOD!AB60</f>
        <v>6.89</v>
      </c>
      <c r="K60">
        <f>MES_EOD!AA60+MES_EOD!AB60</f>
        <v>0</v>
      </c>
      <c r="L60">
        <f>NDMC_EOD!AA60+NDMC_EOD!AB60</f>
        <v>1.56</v>
      </c>
      <c r="M60">
        <f>TPDDL_EOD!AA60+TPDDL_EOD!AB60</f>
        <v>10.83</v>
      </c>
      <c r="N60">
        <f t="shared" si="0"/>
        <v>31.089999999999996</v>
      </c>
      <c r="O60" s="112">
        <f t="shared" si="1"/>
        <v>0.21000000000000441</v>
      </c>
      <c r="P60">
        <v>11.88977163074944</v>
      </c>
      <c r="Q60">
        <v>6.9365390800900615</v>
      </c>
      <c r="R60">
        <v>0</v>
      </c>
      <c r="S60">
        <v>1.5705371502090708</v>
      </c>
      <c r="T60">
        <v>10.903152138951432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12"/>
      <c r="I61">
        <f>BRPL_EOD!AA61+BRPL_EOD!AB61</f>
        <v>11.81</v>
      </c>
      <c r="J61">
        <f>BYPL_EOD!AA61+BYPL_EOD!AB61</f>
        <v>6.89</v>
      </c>
      <c r="K61">
        <f>MES_EOD!AA61+MES_EOD!AB61</f>
        <v>0</v>
      </c>
      <c r="L61">
        <f>NDMC_EOD!AA61+NDMC_EOD!AB61</f>
        <v>1.56</v>
      </c>
      <c r="M61">
        <f>TPDDL_EOD!AA61+TPDDL_EOD!AB61</f>
        <v>10.83</v>
      </c>
      <c r="N61">
        <f t="shared" si="0"/>
        <v>31.089999999999996</v>
      </c>
      <c r="O61" s="112">
        <f t="shared" si="1"/>
        <v>0.21000000000000441</v>
      </c>
      <c r="P61">
        <v>11.88977163074944</v>
      </c>
      <c r="Q61">
        <v>6.9365390800900615</v>
      </c>
      <c r="R61">
        <v>0</v>
      </c>
      <c r="S61">
        <v>1.5705371502090708</v>
      </c>
      <c r="T61">
        <v>10.903152138951432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12"/>
      <c r="I62">
        <f>BRPL_EOD!AA62+BRPL_EOD!AB62</f>
        <v>11.81</v>
      </c>
      <c r="J62">
        <f>BYPL_EOD!AA62+BYPL_EOD!AB62</f>
        <v>6.89</v>
      </c>
      <c r="K62">
        <f>MES_EOD!AA62+MES_EOD!AB62</f>
        <v>0</v>
      </c>
      <c r="L62">
        <f>NDMC_EOD!AA62+NDMC_EOD!AB62</f>
        <v>1.56</v>
      </c>
      <c r="M62">
        <f>TPDDL_EOD!AA62+TPDDL_EOD!AB62</f>
        <v>10.83</v>
      </c>
      <c r="N62">
        <f t="shared" si="0"/>
        <v>31.089999999999996</v>
      </c>
      <c r="O62" s="112">
        <f t="shared" si="1"/>
        <v>0.21000000000000441</v>
      </c>
      <c r="P62">
        <v>11.88977163074944</v>
      </c>
      <c r="Q62">
        <v>6.9365390800900615</v>
      </c>
      <c r="R62">
        <v>0</v>
      </c>
      <c r="S62">
        <v>1.5705371502090708</v>
      </c>
      <c r="T62">
        <v>10.903152138951432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12"/>
      <c r="I63">
        <f>BRPL_EOD!AA63+BRPL_EOD!AB63</f>
        <v>11.81</v>
      </c>
      <c r="J63">
        <f>BYPL_EOD!AA63+BYPL_EOD!AB63</f>
        <v>6.89</v>
      </c>
      <c r="K63">
        <f>MES_EOD!AA63+MES_EOD!AB63</f>
        <v>0</v>
      </c>
      <c r="L63">
        <f>NDMC_EOD!AA63+NDMC_EOD!AB63</f>
        <v>1.56</v>
      </c>
      <c r="M63">
        <f>TPDDL_EOD!AA63+TPDDL_EOD!AB63</f>
        <v>10.83</v>
      </c>
      <c r="N63">
        <f t="shared" si="0"/>
        <v>31.089999999999996</v>
      </c>
      <c r="O63" s="112">
        <f t="shared" si="1"/>
        <v>0.21000000000000441</v>
      </c>
      <c r="P63">
        <v>11.88977163074944</v>
      </c>
      <c r="Q63">
        <v>6.9365390800900615</v>
      </c>
      <c r="R63">
        <v>0</v>
      </c>
      <c r="S63">
        <v>1.5705371502090708</v>
      </c>
      <c r="T63">
        <v>10.903152138951432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12"/>
      <c r="I64">
        <f>BRPL_EOD!AA64+BRPL_EOD!AB64</f>
        <v>11.81</v>
      </c>
      <c r="J64">
        <f>BYPL_EOD!AA64+BYPL_EOD!AB64</f>
        <v>6.89</v>
      </c>
      <c r="K64">
        <f>MES_EOD!AA64+MES_EOD!AB64</f>
        <v>0</v>
      </c>
      <c r="L64">
        <f>NDMC_EOD!AA64+NDMC_EOD!AB64</f>
        <v>1.56</v>
      </c>
      <c r="M64">
        <f>TPDDL_EOD!AA64+TPDDL_EOD!AB64</f>
        <v>10.83</v>
      </c>
      <c r="N64">
        <f t="shared" si="0"/>
        <v>31.089999999999996</v>
      </c>
      <c r="O64" s="112">
        <f t="shared" si="1"/>
        <v>0.21000000000000441</v>
      </c>
      <c r="P64">
        <v>11.88977163074944</v>
      </c>
      <c r="Q64">
        <v>6.9365390800900615</v>
      </c>
      <c r="R64">
        <v>0</v>
      </c>
      <c r="S64">
        <v>1.5705371502090708</v>
      </c>
      <c r="T64">
        <v>10.903152138951432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12"/>
      <c r="I65">
        <f>BRPL_EOD!AA65+BRPL_EOD!AB65</f>
        <v>11.81</v>
      </c>
      <c r="J65">
        <f>BYPL_EOD!AA65+BYPL_EOD!AB65</f>
        <v>6.89</v>
      </c>
      <c r="K65">
        <f>MES_EOD!AA65+MES_EOD!AB65</f>
        <v>0</v>
      </c>
      <c r="L65">
        <f>NDMC_EOD!AA65+NDMC_EOD!AB65</f>
        <v>1.56</v>
      </c>
      <c r="M65">
        <f>TPDDL_EOD!AA65+TPDDL_EOD!AB65</f>
        <v>10.83</v>
      </c>
      <c r="N65">
        <f t="shared" si="0"/>
        <v>31.089999999999996</v>
      </c>
      <c r="O65" s="112">
        <f t="shared" si="1"/>
        <v>0.21000000000000441</v>
      </c>
      <c r="P65">
        <v>11.88977163074944</v>
      </c>
      <c r="Q65">
        <v>6.9365390800900615</v>
      </c>
      <c r="R65">
        <v>0</v>
      </c>
      <c r="S65">
        <v>1.5705371502090708</v>
      </c>
      <c r="T65">
        <v>10.903152138951432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12"/>
      <c r="I66">
        <f>BRPL_EOD!AA66+BRPL_EOD!AB66</f>
        <v>11.81</v>
      </c>
      <c r="J66">
        <f>BYPL_EOD!AA66+BYPL_EOD!AB66</f>
        <v>6.89</v>
      </c>
      <c r="K66">
        <f>MES_EOD!AA66+MES_EOD!AB66</f>
        <v>0</v>
      </c>
      <c r="L66">
        <f>NDMC_EOD!AA66+NDMC_EOD!AB66</f>
        <v>1.56</v>
      </c>
      <c r="M66">
        <f>TPDDL_EOD!AA66+TPDDL_EOD!AB66</f>
        <v>10.83</v>
      </c>
      <c r="N66">
        <f t="shared" si="0"/>
        <v>31.089999999999996</v>
      </c>
      <c r="O66" s="112">
        <f t="shared" si="1"/>
        <v>0.21000000000000441</v>
      </c>
      <c r="P66">
        <v>11.88977163074944</v>
      </c>
      <c r="Q66">
        <v>6.9365390800900615</v>
      </c>
      <c r="R66">
        <v>0</v>
      </c>
      <c r="S66">
        <v>1.5705371502090708</v>
      </c>
      <c r="T66">
        <v>10.903152138951432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12"/>
      <c r="I67">
        <f>BRPL_EOD!AA67+BRPL_EOD!AB67</f>
        <v>11.81</v>
      </c>
      <c r="J67">
        <f>BYPL_EOD!AA67+BYPL_EOD!AB67</f>
        <v>6.89</v>
      </c>
      <c r="K67">
        <f>MES_EOD!AA67+MES_EOD!AB67</f>
        <v>0</v>
      </c>
      <c r="L67">
        <f>NDMC_EOD!AA67+NDMC_EOD!AB67</f>
        <v>1.56</v>
      </c>
      <c r="M67">
        <f>TPDDL_EOD!AA67+TPDDL_EOD!AB67</f>
        <v>10.83</v>
      </c>
      <c r="N67">
        <f t="shared" ref="N67:N98" si="6">SUM(I67:M67)</f>
        <v>31.089999999999996</v>
      </c>
      <c r="O67" s="112">
        <f t="shared" ref="O67:O98" si="7">G67-N67</f>
        <v>0.21000000000000441</v>
      </c>
      <c r="P67">
        <v>11.88977163074944</v>
      </c>
      <c r="Q67">
        <v>6.9365390800900615</v>
      </c>
      <c r="R67">
        <v>0</v>
      </c>
      <c r="S67">
        <v>1.5705371502090708</v>
      </c>
      <c r="T67">
        <v>10.903152138951432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12"/>
      <c r="I68">
        <f>BRPL_EOD!AA68+BRPL_EOD!AB68</f>
        <v>11.81</v>
      </c>
      <c r="J68">
        <f>BYPL_EOD!AA68+BYPL_EOD!AB68</f>
        <v>6.89</v>
      </c>
      <c r="K68">
        <f>MES_EOD!AA68+MES_EOD!AB68</f>
        <v>0</v>
      </c>
      <c r="L68">
        <f>NDMC_EOD!AA68+NDMC_EOD!AB68</f>
        <v>1.56</v>
      </c>
      <c r="M68">
        <f>TPDDL_EOD!AA68+TPDDL_EOD!AB68</f>
        <v>10.83</v>
      </c>
      <c r="N68">
        <f t="shared" si="6"/>
        <v>31.089999999999996</v>
      </c>
      <c r="O68" s="112">
        <f t="shared" si="7"/>
        <v>0.21000000000000441</v>
      </c>
      <c r="P68">
        <v>11.88977163074944</v>
      </c>
      <c r="Q68">
        <v>6.9365390800900615</v>
      </c>
      <c r="R68">
        <v>0</v>
      </c>
      <c r="S68">
        <v>1.5705371502090708</v>
      </c>
      <c r="T68">
        <v>10.903152138951432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12"/>
      <c r="I69">
        <f>BRPL_EOD!AA69+BRPL_EOD!AB69</f>
        <v>11.81</v>
      </c>
      <c r="J69">
        <f>BYPL_EOD!AA69+BYPL_EOD!AB69</f>
        <v>6.89</v>
      </c>
      <c r="K69">
        <f>MES_EOD!AA69+MES_EOD!AB69</f>
        <v>0</v>
      </c>
      <c r="L69">
        <f>NDMC_EOD!AA69+NDMC_EOD!AB69</f>
        <v>1.56</v>
      </c>
      <c r="M69">
        <f>TPDDL_EOD!AA69+TPDDL_EOD!AB69</f>
        <v>10.83</v>
      </c>
      <c r="N69">
        <f t="shared" si="6"/>
        <v>31.089999999999996</v>
      </c>
      <c r="O69" s="112">
        <f t="shared" si="7"/>
        <v>0.21000000000000441</v>
      </c>
      <c r="P69">
        <v>11.88977163074944</v>
      </c>
      <c r="Q69">
        <v>6.9365390800900615</v>
      </c>
      <c r="R69">
        <v>0</v>
      </c>
      <c r="S69">
        <v>1.5705371502090708</v>
      </c>
      <c r="T69">
        <v>10.903152138951432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12"/>
      <c r="I70">
        <f>BRPL_EOD!AA70+BRPL_EOD!AB70</f>
        <v>11.81</v>
      </c>
      <c r="J70">
        <f>BYPL_EOD!AA70+BYPL_EOD!AB70</f>
        <v>6.89</v>
      </c>
      <c r="K70">
        <f>MES_EOD!AA70+MES_EOD!AB70</f>
        <v>0</v>
      </c>
      <c r="L70">
        <f>NDMC_EOD!AA70+NDMC_EOD!AB70</f>
        <v>1.56</v>
      </c>
      <c r="M70">
        <f>TPDDL_EOD!AA70+TPDDL_EOD!AB70</f>
        <v>10.83</v>
      </c>
      <c r="N70">
        <f t="shared" si="6"/>
        <v>31.089999999999996</v>
      </c>
      <c r="O70" s="112">
        <f t="shared" si="7"/>
        <v>0.21000000000000441</v>
      </c>
      <c r="P70">
        <v>11.88977163074944</v>
      </c>
      <c r="Q70">
        <v>6.9365390800900615</v>
      </c>
      <c r="R70">
        <v>0</v>
      </c>
      <c r="S70">
        <v>1.5705371502090708</v>
      </c>
      <c r="T70">
        <v>10.903152138951432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12"/>
      <c r="I71">
        <f>BRPL_EOD!AA71+BRPL_EOD!AB71</f>
        <v>11.81</v>
      </c>
      <c r="J71">
        <f>BYPL_EOD!AA71+BYPL_EOD!AB71</f>
        <v>6.89</v>
      </c>
      <c r="K71">
        <f>MES_EOD!AA71+MES_EOD!AB71</f>
        <v>0</v>
      </c>
      <c r="L71">
        <f>NDMC_EOD!AA71+NDMC_EOD!AB71</f>
        <v>1.56</v>
      </c>
      <c r="M71">
        <f>TPDDL_EOD!AA71+TPDDL_EOD!AB71</f>
        <v>10.83</v>
      </c>
      <c r="N71">
        <f t="shared" si="6"/>
        <v>31.089999999999996</v>
      </c>
      <c r="O71" s="112">
        <f t="shared" si="7"/>
        <v>0.21000000000000441</v>
      </c>
      <c r="P71">
        <v>11.88977163074944</v>
      </c>
      <c r="Q71">
        <v>6.9365390800900615</v>
      </c>
      <c r="R71">
        <v>0</v>
      </c>
      <c r="S71">
        <v>1.5705371502090708</v>
      </c>
      <c r="T71">
        <v>10.903152138951432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12"/>
      <c r="I72">
        <f>BRPL_EOD!AA72+BRPL_EOD!AB72</f>
        <v>11.81</v>
      </c>
      <c r="J72">
        <f>BYPL_EOD!AA72+BYPL_EOD!AB72</f>
        <v>6.89</v>
      </c>
      <c r="K72">
        <f>MES_EOD!AA72+MES_EOD!AB72</f>
        <v>0</v>
      </c>
      <c r="L72">
        <f>NDMC_EOD!AA72+NDMC_EOD!AB72</f>
        <v>1.56</v>
      </c>
      <c r="M72">
        <f>TPDDL_EOD!AA72+TPDDL_EOD!AB72</f>
        <v>10.83</v>
      </c>
      <c r="N72">
        <f t="shared" si="6"/>
        <v>31.089999999999996</v>
      </c>
      <c r="O72" s="112">
        <f t="shared" si="7"/>
        <v>0.21000000000000441</v>
      </c>
      <c r="P72">
        <v>11.88977163074944</v>
      </c>
      <c r="Q72">
        <v>6.9365390800900615</v>
      </c>
      <c r="R72">
        <v>0</v>
      </c>
      <c r="S72">
        <v>1.5705371502090708</v>
      </c>
      <c r="T72">
        <v>10.903152138951432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12"/>
      <c r="I73">
        <f>BRPL_EOD!AA73+BRPL_EOD!AB73</f>
        <v>13.24</v>
      </c>
      <c r="J73">
        <f>BYPL_EOD!AA73+BYPL_EOD!AB73</f>
        <v>7.25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33.07</v>
      </c>
      <c r="O73" s="112">
        <f t="shared" si="7"/>
        <v>0.22999999999999687</v>
      </c>
      <c r="P73">
        <v>13.332083459328695</v>
      </c>
      <c r="Q73">
        <v>7.300423344420925</v>
      </c>
      <c r="R73">
        <v>0</v>
      </c>
      <c r="S73">
        <v>1.5909888116117326</v>
      </c>
      <c r="T73">
        <v>11.076504384638644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12"/>
      <c r="I74">
        <f>BRPL_EOD!AA74+BRPL_EOD!AB74</f>
        <v>13.24</v>
      </c>
      <c r="J74">
        <f>BYPL_EOD!AA74+BYPL_EOD!AB74</f>
        <v>7.25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33.07</v>
      </c>
      <c r="O74" s="112">
        <f t="shared" si="7"/>
        <v>0.22999999999999687</v>
      </c>
      <c r="P74">
        <v>13.332083459328695</v>
      </c>
      <c r="Q74">
        <v>7.300423344420925</v>
      </c>
      <c r="R74">
        <v>0</v>
      </c>
      <c r="S74">
        <v>1.5909888116117326</v>
      </c>
      <c r="T74">
        <v>11.076504384638644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12"/>
      <c r="I75">
        <f>BRPL_EOD!AA75+BRPL_EOD!AB75</f>
        <v>13.24</v>
      </c>
      <c r="J75">
        <f>BYPL_EOD!AA75+BYPL_EOD!AB75</f>
        <v>7.25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33.07</v>
      </c>
      <c r="O75" s="112">
        <f t="shared" si="7"/>
        <v>0.53000000000000114</v>
      </c>
      <c r="P75">
        <v>13.45219231932265</v>
      </c>
      <c r="Q75">
        <v>7.3661929241003934</v>
      </c>
      <c r="R75">
        <v>0</v>
      </c>
      <c r="S75">
        <v>1.6053220441487754</v>
      </c>
      <c r="T75">
        <v>11.176292712428182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12"/>
      <c r="I76">
        <f>BRPL_EOD!AA76+BRPL_EOD!AB76</f>
        <v>13.24</v>
      </c>
      <c r="J76">
        <f>BYPL_EOD!AA76+BYPL_EOD!AB76</f>
        <v>7.25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33.07</v>
      </c>
      <c r="O76" s="112">
        <f t="shared" si="7"/>
        <v>0.53000000000000114</v>
      </c>
      <c r="P76">
        <v>13.45219231932265</v>
      </c>
      <c r="Q76">
        <v>7.3661929241003934</v>
      </c>
      <c r="R76">
        <v>0</v>
      </c>
      <c r="S76">
        <v>1.6053220441487754</v>
      </c>
      <c r="T76">
        <v>11.176292712428182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12"/>
      <c r="I77">
        <f>BRPL_EOD!AA77+BRPL_EOD!AB77</f>
        <v>13.24</v>
      </c>
      <c r="J77">
        <f>BYPL_EOD!AA77+BYPL_EOD!AB77</f>
        <v>7.25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33.07</v>
      </c>
      <c r="O77" s="112">
        <f t="shared" si="7"/>
        <v>0.53000000000000114</v>
      </c>
      <c r="P77">
        <v>13.45219231932265</v>
      </c>
      <c r="Q77">
        <v>7.3661929241003934</v>
      </c>
      <c r="R77">
        <v>0</v>
      </c>
      <c r="S77">
        <v>1.6053220441487754</v>
      </c>
      <c r="T77">
        <v>11.176292712428182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12"/>
      <c r="I78">
        <f>BRPL_EOD!AA78+BRPL_EOD!AB78</f>
        <v>13.24</v>
      </c>
      <c r="J78">
        <f>BYPL_EOD!AA78+BYPL_EOD!AB78</f>
        <v>7.25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33.07</v>
      </c>
      <c r="O78" s="112">
        <f t="shared" si="7"/>
        <v>0.53000000000000114</v>
      </c>
      <c r="P78">
        <v>13.45219231932265</v>
      </c>
      <c r="Q78">
        <v>7.3661929241003934</v>
      </c>
      <c r="R78">
        <v>0</v>
      </c>
      <c r="S78">
        <v>1.6053220441487754</v>
      </c>
      <c r="T78">
        <v>11.176292712428182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12"/>
      <c r="I79">
        <f>BRPL_EOD!AA79+BRPL_EOD!AB79</f>
        <v>13.24</v>
      </c>
      <c r="J79">
        <f>BYPL_EOD!AA79+BYPL_EOD!AB79</f>
        <v>7.25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33.07</v>
      </c>
      <c r="O79" s="112">
        <f t="shared" si="7"/>
        <v>0.53000000000000114</v>
      </c>
      <c r="P79">
        <v>13.45219231932265</v>
      </c>
      <c r="Q79">
        <v>7.3661929241003934</v>
      </c>
      <c r="R79">
        <v>0</v>
      </c>
      <c r="S79">
        <v>1.6053220441487754</v>
      </c>
      <c r="T79">
        <v>11.176292712428182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12"/>
      <c r="I80">
        <f>BRPL_EOD!AA80+BRPL_EOD!AB80</f>
        <v>12.49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32.07</v>
      </c>
      <c r="O80" s="112">
        <f t="shared" si="7"/>
        <v>0.53000000000000114</v>
      </c>
      <c r="P80">
        <v>12.696414094169006</v>
      </c>
      <c r="Q80">
        <v>7.1156844402868726</v>
      </c>
      <c r="R80">
        <v>0</v>
      </c>
      <c r="S80">
        <v>1.6061116308076084</v>
      </c>
      <c r="T80">
        <v>11.181789834736515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12"/>
      <c r="I81">
        <f>BRPL_EOD!AA81+BRPL_EOD!AB81</f>
        <v>12.49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32.07</v>
      </c>
      <c r="O81" s="112">
        <f t="shared" si="7"/>
        <v>0.53000000000000114</v>
      </c>
      <c r="P81">
        <v>12.696414094169006</v>
      </c>
      <c r="Q81">
        <v>7.1156844402868726</v>
      </c>
      <c r="R81">
        <v>0</v>
      </c>
      <c r="S81">
        <v>1.6061116308076084</v>
      </c>
      <c r="T81">
        <v>11.181789834736515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12"/>
      <c r="I82">
        <f>BRPL_EOD!AA82+BRPL_EOD!AB82</f>
        <v>12.49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32.07</v>
      </c>
      <c r="O82" s="112">
        <f t="shared" si="7"/>
        <v>0.53000000000000114</v>
      </c>
      <c r="P82">
        <v>12.696414094169006</v>
      </c>
      <c r="Q82">
        <v>7.1156844402868726</v>
      </c>
      <c r="R82">
        <v>0</v>
      </c>
      <c r="S82">
        <v>1.6061116308076084</v>
      </c>
      <c r="T82">
        <v>11.181789834736515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12"/>
      <c r="I83">
        <f>BRPL_EOD!AA83+BRPL_EOD!AB83</f>
        <v>12.49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32.07</v>
      </c>
      <c r="O83" s="112">
        <f t="shared" si="7"/>
        <v>0.53000000000000114</v>
      </c>
      <c r="P83">
        <v>12.696414094169006</v>
      </c>
      <c r="Q83">
        <v>7.1156844402868726</v>
      </c>
      <c r="R83">
        <v>0</v>
      </c>
      <c r="S83">
        <v>1.6061116308076084</v>
      </c>
      <c r="T83">
        <v>11.181789834736515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12"/>
      <c r="I84">
        <f>BRPL_EOD!AA84+BRPL_EOD!AB84</f>
        <v>12.49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32.07</v>
      </c>
      <c r="O84" s="112">
        <f t="shared" si="7"/>
        <v>0.53000000000000114</v>
      </c>
      <c r="P84">
        <v>12.696414094169006</v>
      </c>
      <c r="Q84">
        <v>7.1156844402868726</v>
      </c>
      <c r="R84">
        <v>0</v>
      </c>
      <c r="S84">
        <v>1.6061116308076084</v>
      </c>
      <c r="T84">
        <v>11.181789834736515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12"/>
      <c r="I85">
        <f>BRPL_EOD!AA85+BRPL_EOD!AB85</f>
        <v>12.49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32.07</v>
      </c>
      <c r="O85" s="112">
        <f t="shared" si="7"/>
        <v>0.53000000000000114</v>
      </c>
      <c r="P85">
        <v>12.696414094169006</v>
      </c>
      <c r="Q85">
        <v>7.1156844402868726</v>
      </c>
      <c r="R85">
        <v>0</v>
      </c>
      <c r="S85">
        <v>1.6061116308076084</v>
      </c>
      <c r="T85">
        <v>11.181789834736515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12.49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32.07</v>
      </c>
      <c r="O86" s="112">
        <f t="shared" si="7"/>
        <v>0.53000000000000114</v>
      </c>
      <c r="P86">
        <v>12.696414094169006</v>
      </c>
      <c r="Q86">
        <v>7.1156844402868726</v>
      </c>
      <c r="R86">
        <v>0</v>
      </c>
      <c r="S86">
        <v>1.6061116308076084</v>
      </c>
      <c r="T86">
        <v>11.181789834736515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12"/>
      <c r="I87">
        <f>BRPL_EOD!AA87+BRPL_EOD!AB87</f>
        <v>12.49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32.07</v>
      </c>
      <c r="O87" s="112">
        <f t="shared" si="7"/>
        <v>0.53000000000000114</v>
      </c>
      <c r="P87">
        <v>12.696414094169006</v>
      </c>
      <c r="Q87">
        <v>7.1156844402868726</v>
      </c>
      <c r="R87">
        <v>0</v>
      </c>
      <c r="S87">
        <v>1.6061116308076084</v>
      </c>
      <c r="T87">
        <v>11.181789834736515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12"/>
      <c r="I88">
        <f>BRPL_EOD!AA88+BRPL_EOD!AB88</f>
        <v>12.49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32.07</v>
      </c>
      <c r="O88" s="112">
        <f t="shared" si="7"/>
        <v>0.53000000000000114</v>
      </c>
      <c r="P88">
        <v>12.696414094169006</v>
      </c>
      <c r="Q88">
        <v>7.1156844402868726</v>
      </c>
      <c r="R88">
        <v>0</v>
      </c>
      <c r="S88">
        <v>1.6061116308076084</v>
      </c>
      <c r="T88">
        <v>11.181789834736515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12"/>
      <c r="I89">
        <f>BRPL_EOD!AA89+BRPL_EOD!AB89</f>
        <v>12.49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32.07</v>
      </c>
      <c r="O89" s="112">
        <f t="shared" si="7"/>
        <v>0.53000000000000114</v>
      </c>
      <c r="P89">
        <v>12.696414094169006</v>
      </c>
      <c r="Q89">
        <v>7.1156844402868726</v>
      </c>
      <c r="R89">
        <v>0</v>
      </c>
      <c r="S89">
        <v>1.6061116308076084</v>
      </c>
      <c r="T89">
        <v>11.181789834736515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12"/>
      <c r="I90">
        <f>BRPL_EOD!AA90+BRPL_EOD!AB90</f>
        <v>12.49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32.07</v>
      </c>
      <c r="O90" s="112">
        <f t="shared" si="7"/>
        <v>0.53000000000000114</v>
      </c>
      <c r="P90">
        <v>12.696414094169006</v>
      </c>
      <c r="Q90">
        <v>7.1156844402868726</v>
      </c>
      <c r="R90">
        <v>0</v>
      </c>
      <c r="S90">
        <v>1.6061116308076084</v>
      </c>
      <c r="T90">
        <v>11.181789834736515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12"/>
      <c r="I91">
        <f>BRPL_EOD!AA91+BRPL_EOD!AB91</f>
        <v>12.49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32.07</v>
      </c>
      <c r="O91" s="112">
        <f t="shared" si="7"/>
        <v>0.53000000000000114</v>
      </c>
      <c r="P91">
        <v>12.696414094169006</v>
      </c>
      <c r="Q91">
        <v>7.1156844402868726</v>
      </c>
      <c r="R91">
        <v>0</v>
      </c>
      <c r="S91">
        <v>1.6061116308076084</v>
      </c>
      <c r="T91">
        <v>11.181789834736515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12"/>
      <c r="I92">
        <f>BRPL_EOD!AA92+BRPL_EOD!AB92</f>
        <v>12.49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32.07</v>
      </c>
      <c r="O92" s="112">
        <f t="shared" si="7"/>
        <v>0.53000000000000114</v>
      </c>
      <c r="P92">
        <v>12.696414094169006</v>
      </c>
      <c r="Q92">
        <v>7.1156844402868726</v>
      </c>
      <c r="R92">
        <v>0</v>
      </c>
      <c r="S92">
        <v>1.6061116308076084</v>
      </c>
      <c r="T92">
        <v>11.181789834736515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12"/>
      <c r="I93">
        <f>BRPL_EOD!AA93+BRPL_EOD!AB93</f>
        <v>12.49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32.07</v>
      </c>
      <c r="O93" s="112">
        <f t="shared" si="7"/>
        <v>0.53000000000000114</v>
      </c>
      <c r="P93">
        <v>12.696414094169006</v>
      </c>
      <c r="Q93">
        <v>7.1156844402868726</v>
      </c>
      <c r="R93">
        <v>0</v>
      </c>
      <c r="S93">
        <v>1.6061116308076084</v>
      </c>
      <c r="T93">
        <v>11.181789834736515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12"/>
      <c r="I94">
        <f>BRPL_EOD!AA94+BRPL_EOD!AB94</f>
        <v>12.49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32.07</v>
      </c>
      <c r="O94" s="112">
        <f t="shared" si="7"/>
        <v>0.53000000000000114</v>
      </c>
      <c r="P94">
        <v>12.696414094169006</v>
      </c>
      <c r="Q94">
        <v>7.1156844402868726</v>
      </c>
      <c r="R94">
        <v>0</v>
      </c>
      <c r="S94">
        <v>1.6061116308076084</v>
      </c>
      <c r="T94">
        <v>11.181789834736515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12"/>
      <c r="I95">
        <f>BRPL_EOD!AA95+BRPL_EOD!AB95</f>
        <v>12.49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32.07</v>
      </c>
      <c r="O95" s="112">
        <f t="shared" si="7"/>
        <v>0.53000000000000114</v>
      </c>
      <c r="P95">
        <v>12.696414094169006</v>
      </c>
      <c r="Q95">
        <v>7.1156844402868726</v>
      </c>
      <c r="R95">
        <v>0</v>
      </c>
      <c r="S95">
        <v>1.6061116308076084</v>
      </c>
      <c r="T95">
        <v>11.181789834736515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12"/>
      <c r="I96">
        <f>BRPL_EOD!AA96+BRPL_EOD!AB96</f>
        <v>12.49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32.07</v>
      </c>
      <c r="O96" s="112">
        <f t="shared" si="7"/>
        <v>0.53000000000000114</v>
      </c>
      <c r="P96">
        <v>12.696414094169006</v>
      </c>
      <c r="Q96">
        <v>7.1156844402868726</v>
      </c>
      <c r="R96">
        <v>0</v>
      </c>
      <c r="S96">
        <v>1.6061116308076084</v>
      </c>
      <c r="T96">
        <v>11.181789834736515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12"/>
      <c r="I97">
        <f>BRPL_EOD!AA97+BRPL_EOD!AB97</f>
        <v>12.49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32.07</v>
      </c>
      <c r="O97" s="112">
        <f t="shared" si="7"/>
        <v>0.53000000000000114</v>
      </c>
      <c r="P97">
        <v>12.696414094169006</v>
      </c>
      <c r="Q97">
        <v>7.1156844402868726</v>
      </c>
      <c r="R97">
        <v>0</v>
      </c>
      <c r="S97">
        <v>1.6061116308076084</v>
      </c>
      <c r="T97">
        <v>11.181789834736515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12"/>
      <c r="I98">
        <f>BRPL_EOD!AA98+BRPL_EOD!AB98</f>
        <v>12.49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32.07</v>
      </c>
      <c r="O98" s="112">
        <f t="shared" si="7"/>
        <v>0.53000000000000114</v>
      </c>
      <c r="P98">
        <v>12.696414094169006</v>
      </c>
      <c r="Q98">
        <v>7.1156844402868726</v>
      </c>
      <c r="R98">
        <v>0</v>
      </c>
      <c r="S98">
        <v>1.6061116308076084</v>
      </c>
      <c r="T98">
        <v>11.181789834736515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0.7899499999999996</v>
      </c>
      <c r="E99" s="114">
        <f t="shared" si="12"/>
        <v>0</v>
      </c>
      <c r="F99" s="114">
        <f t="shared" si="12"/>
        <v>2.016</v>
      </c>
      <c r="G99" s="114">
        <f t="shared" si="12"/>
        <v>0.7899499999999996</v>
      </c>
      <c r="H99" s="114"/>
      <c r="I99" s="114">
        <f t="shared" si="12"/>
        <v>0.30617999999999979</v>
      </c>
      <c r="J99" s="114">
        <f t="shared" si="12"/>
        <v>0.17117249999999992</v>
      </c>
      <c r="K99" s="114">
        <f t="shared" si="12"/>
        <v>0</v>
      </c>
      <c r="L99" s="114">
        <f t="shared" si="12"/>
        <v>3.9622500000000074E-2</v>
      </c>
      <c r="M99" s="114">
        <f t="shared" si="12"/>
        <v>0.26306500000000022</v>
      </c>
      <c r="N99" s="114">
        <f t="shared" si="12"/>
        <v>0.78004000000000095</v>
      </c>
      <c r="O99" s="114">
        <f t="shared" si="12"/>
        <v>9.9100000000000351E-3</v>
      </c>
      <c r="P99" s="114">
        <f t="shared" si="12"/>
        <v>0.31008948198947417</v>
      </c>
      <c r="Q99" s="114">
        <f t="shared" si="12"/>
        <v>0.17334471248289496</v>
      </c>
      <c r="R99" s="114">
        <f t="shared" si="12"/>
        <v>0</v>
      </c>
      <c r="S99" s="114">
        <f t="shared" si="12"/>
        <v>4.012612801867415E-2</v>
      </c>
      <c r="T99" s="114">
        <f t="shared" si="12"/>
        <v>0.26638967750895726</v>
      </c>
      <c r="U99" s="114">
        <f t="shared" si="12"/>
        <v>0.7899499999999996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-6.0000000000000009</v>
      </c>
      <c r="E49">
        <f>BAWANA!AM49</f>
        <v>0</v>
      </c>
      <c r="F49">
        <f t="shared" si="4"/>
        <v>256</v>
      </c>
      <c r="G49">
        <f t="shared" si="5"/>
        <v>-6.0000000000000009</v>
      </c>
      <c r="H49" s="112"/>
      <c r="I49">
        <f>BRPL_EOD!AI49+BRPL_EOD!AJ49</f>
        <v>-2.33</v>
      </c>
      <c r="J49">
        <f>BYPL_EOD!AI49+BYPL_EOD!AJ49</f>
        <v>-1.35</v>
      </c>
      <c r="K49">
        <f>MES_EOD!AI49+MES_EOD!AJ49</f>
        <v>-0.14000000000000001</v>
      </c>
      <c r="L49">
        <f>NDMC_EOD!AI49+NDMC_EOD!AJ49</f>
        <v>-0.55000000000000004</v>
      </c>
      <c r="M49">
        <f>TPDDL_EOD!AI49+TPDDL_EOD!AJ49</f>
        <v>-1.63</v>
      </c>
      <c r="N49">
        <f t="shared" si="0"/>
        <v>-6</v>
      </c>
      <c r="O49" s="112">
        <f t="shared" si="1"/>
        <v>0</v>
      </c>
      <c r="P49">
        <v>-2.3300000000000005</v>
      </c>
      <c r="Q49">
        <v>-1.3500000000000003</v>
      </c>
      <c r="R49">
        <v>-0.14000000000000004</v>
      </c>
      <c r="S49">
        <v>-0.55000000000000016</v>
      </c>
      <c r="T49">
        <v>-1.6300000000000001</v>
      </c>
      <c r="U49" s="114">
        <f t="shared" si="2"/>
        <v>-6.0000000000000009</v>
      </c>
      <c r="V49" s="112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-6.0000000000000009</v>
      </c>
      <c r="E50">
        <f>BAWANA!AM50</f>
        <v>0</v>
      </c>
      <c r="F50">
        <f t="shared" si="4"/>
        <v>256</v>
      </c>
      <c r="G50">
        <f t="shared" si="5"/>
        <v>-6.0000000000000009</v>
      </c>
      <c r="H50" s="112"/>
      <c r="I50">
        <f>BRPL_EOD!AI50+BRPL_EOD!AJ50</f>
        <v>-2.33</v>
      </c>
      <c r="J50">
        <f>BYPL_EOD!AI50+BYPL_EOD!AJ50</f>
        <v>-1.35</v>
      </c>
      <c r="K50">
        <f>MES_EOD!AI50+MES_EOD!AJ50</f>
        <v>-0.14000000000000001</v>
      </c>
      <c r="L50">
        <f>NDMC_EOD!AI50+NDMC_EOD!AJ50</f>
        <v>-0.55000000000000004</v>
      </c>
      <c r="M50">
        <f>TPDDL_EOD!AI50+TPDDL_EOD!AJ50</f>
        <v>-1.63</v>
      </c>
      <c r="N50">
        <f t="shared" si="0"/>
        <v>-6</v>
      </c>
      <c r="O50" s="112">
        <f t="shared" si="1"/>
        <v>0</v>
      </c>
      <c r="P50">
        <v>-2.3300000000000005</v>
      </c>
      <c r="Q50">
        <v>-1.3500000000000003</v>
      </c>
      <c r="R50">
        <v>-0.14000000000000004</v>
      </c>
      <c r="S50">
        <v>-0.55000000000000016</v>
      </c>
      <c r="T50">
        <v>-1.6300000000000001</v>
      </c>
      <c r="U50" s="114">
        <f t="shared" si="2"/>
        <v>-6.0000000000000009</v>
      </c>
      <c r="V50" s="112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-6.0000000000000009</v>
      </c>
      <c r="E51">
        <f>BAWANA!AM51</f>
        <v>0</v>
      </c>
      <c r="F51">
        <f t="shared" si="4"/>
        <v>256</v>
      </c>
      <c r="G51">
        <f t="shared" si="5"/>
        <v>-6.0000000000000009</v>
      </c>
      <c r="H51" s="112"/>
      <c r="I51">
        <f>BRPL_EOD!AI51+BRPL_EOD!AJ51</f>
        <v>-2.33</v>
      </c>
      <c r="J51">
        <f>BYPL_EOD!AI51+BYPL_EOD!AJ51</f>
        <v>-1.35</v>
      </c>
      <c r="K51">
        <f>MES_EOD!AI51+MES_EOD!AJ51</f>
        <v>-0.14000000000000001</v>
      </c>
      <c r="L51">
        <f>NDMC_EOD!AI51+NDMC_EOD!AJ51</f>
        <v>-0.55000000000000004</v>
      </c>
      <c r="M51">
        <f>TPDDL_EOD!AI51+TPDDL_EOD!AJ51</f>
        <v>-1.63</v>
      </c>
      <c r="N51">
        <f t="shared" si="0"/>
        <v>-6</v>
      </c>
      <c r="O51" s="112">
        <f t="shared" si="1"/>
        <v>0</v>
      </c>
      <c r="P51">
        <v>-2.3300000000000005</v>
      </c>
      <c r="Q51">
        <v>-1.3500000000000003</v>
      </c>
      <c r="R51">
        <v>-0.14000000000000004</v>
      </c>
      <c r="S51">
        <v>-0.55000000000000016</v>
      </c>
      <c r="T51">
        <v>-1.6300000000000001</v>
      </c>
      <c r="U51" s="114">
        <f t="shared" si="2"/>
        <v>-6.0000000000000009</v>
      </c>
      <c r="V51" s="112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-6.0000000000000009</v>
      </c>
      <c r="E52">
        <f>BAWANA!AM52</f>
        <v>0</v>
      </c>
      <c r="F52">
        <f t="shared" si="4"/>
        <v>256</v>
      </c>
      <c r="G52">
        <f t="shared" si="5"/>
        <v>-6.0000000000000009</v>
      </c>
      <c r="H52" s="112"/>
      <c r="I52">
        <f>BRPL_EOD!AI52+BRPL_EOD!AJ52</f>
        <v>-2.33</v>
      </c>
      <c r="J52">
        <f>BYPL_EOD!AI52+BYPL_EOD!AJ52</f>
        <v>-1.35</v>
      </c>
      <c r="K52">
        <f>MES_EOD!AI52+MES_EOD!AJ52</f>
        <v>-0.14000000000000001</v>
      </c>
      <c r="L52">
        <f>NDMC_EOD!AI52+NDMC_EOD!AJ52</f>
        <v>-0.55000000000000004</v>
      </c>
      <c r="M52">
        <f>TPDDL_EOD!AI52+TPDDL_EOD!AJ52</f>
        <v>-1.63</v>
      </c>
      <c r="N52">
        <f t="shared" si="0"/>
        <v>-6</v>
      </c>
      <c r="O52" s="112">
        <f t="shared" si="1"/>
        <v>0</v>
      </c>
      <c r="P52">
        <v>-2.3300000000000005</v>
      </c>
      <c r="Q52">
        <v>-1.3500000000000003</v>
      </c>
      <c r="R52">
        <v>-0.14000000000000004</v>
      </c>
      <c r="S52">
        <v>-0.55000000000000016</v>
      </c>
      <c r="T52">
        <v>-1.6300000000000001</v>
      </c>
      <c r="U52" s="114">
        <f t="shared" si="2"/>
        <v>-6.0000000000000009</v>
      </c>
      <c r="V52" s="112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-6.0000000000000009</v>
      </c>
      <c r="E53">
        <f>BAWANA!AM53</f>
        <v>0</v>
      </c>
      <c r="F53">
        <f t="shared" si="4"/>
        <v>256</v>
      </c>
      <c r="G53">
        <f t="shared" si="5"/>
        <v>-6.0000000000000009</v>
      </c>
      <c r="H53" s="112"/>
      <c r="I53">
        <f>BRPL_EOD!AI53+BRPL_EOD!AJ53</f>
        <v>-2.33</v>
      </c>
      <c r="J53">
        <f>BYPL_EOD!AI53+BYPL_EOD!AJ53</f>
        <v>-1.35</v>
      </c>
      <c r="K53">
        <f>MES_EOD!AI53+MES_EOD!AJ53</f>
        <v>-0.14000000000000001</v>
      </c>
      <c r="L53">
        <f>NDMC_EOD!AI53+NDMC_EOD!AJ53</f>
        <v>-0.55000000000000004</v>
      </c>
      <c r="M53">
        <f>TPDDL_EOD!AI53+TPDDL_EOD!AJ53</f>
        <v>-1.63</v>
      </c>
      <c r="N53">
        <f t="shared" si="0"/>
        <v>-6</v>
      </c>
      <c r="O53" s="112">
        <f t="shared" si="1"/>
        <v>0</v>
      </c>
      <c r="P53">
        <v>-2.3300000000000005</v>
      </c>
      <c r="Q53">
        <v>-1.3500000000000003</v>
      </c>
      <c r="R53">
        <v>-0.14000000000000004</v>
      </c>
      <c r="S53">
        <v>-0.55000000000000016</v>
      </c>
      <c r="T53">
        <v>-1.6300000000000001</v>
      </c>
      <c r="U53" s="114">
        <f t="shared" si="2"/>
        <v>-6.0000000000000009</v>
      </c>
      <c r="V53" s="112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-6.0000000000000009</v>
      </c>
      <c r="E54">
        <f>BAWANA!AM54</f>
        <v>0</v>
      </c>
      <c r="F54">
        <f t="shared" si="4"/>
        <v>256</v>
      </c>
      <c r="G54">
        <f t="shared" si="5"/>
        <v>-6.0000000000000009</v>
      </c>
      <c r="H54" s="112"/>
      <c r="I54">
        <f>BRPL_EOD!AI54+BRPL_EOD!AJ54</f>
        <v>-2.33</v>
      </c>
      <c r="J54">
        <f>BYPL_EOD!AI54+BYPL_EOD!AJ54</f>
        <v>-1.35</v>
      </c>
      <c r="K54">
        <f>MES_EOD!AI54+MES_EOD!AJ54</f>
        <v>-0.14000000000000001</v>
      </c>
      <c r="L54">
        <f>NDMC_EOD!AI54+NDMC_EOD!AJ54</f>
        <v>-0.55000000000000004</v>
      </c>
      <c r="M54">
        <f>TPDDL_EOD!AI54+TPDDL_EOD!AJ54</f>
        <v>-1.63</v>
      </c>
      <c r="N54">
        <f t="shared" si="0"/>
        <v>-6</v>
      </c>
      <c r="O54" s="112">
        <f t="shared" si="1"/>
        <v>0</v>
      </c>
      <c r="P54">
        <v>-2.3300000000000005</v>
      </c>
      <c r="Q54">
        <v>-1.3500000000000003</v>
      </c>
      <c r="R54">
        <v>-0.14000000000000004</v>
      </c>
      <c r="S54">
        <v>-0.55000000000000016</v>
      </c>
      <c r="T54">
        <v>-1.6300000000000001</v>
      </c>
      <c r="U54" s="114">
        <f t="shared" si="2"/>
        <v>-6.0000000000000009</v>
      </c>
      <c r="V54" s="112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-6.0000000000000009</v>
      </c>
      <c r="E55">
        <f>BAWANA!AM55</f>
        <v>0</v>
      </c>
      <c r="F55">
        <f t="shared" si="4"/>
        <v>256</v>
      </c>
      <c r="G55">
        <f t="shared" si="5"/>
        <v>-6.0000000000000009</v>
      </c>
      <c r="H55" s="112"/>
      <c r="I55">
        <f>BRPL_EOD!AI55+BRPL_EOD!AJ55</f>
        <v>-2.33</v>
      </c>
      <c r="J55">
        <f>BYPL_EOD!AI55+BYPL_EOD!AJ55</f>
        <v>-1.35</v>
      </c>
      <c r="K55">
        <f>MES_EOD!AI55+MES_EOD!AJ55</f>
        <v>-0.14000000000000001</v>
      </c>
      <c r="L55">
        <f>NDMC_EOD!AI55+NDMC_EOD!AJ55</f>
        <v>-0.55000000000000004</v>
      </c>
      <c r="M55">
        <f>TPDDL_EOD!AI55+TPDDL_EOD!AJ55</f>
        <v>-1.63</v>
      </c>
      <c r="N55">
        <f t="shared" si="0"/>
        <v>-6</v>
      </c>
      <c r="O55" s="112">
        <f t="shared" si="1"/>
        <v>0</v>
      </c>
      <c r="P55">
        <v>-2.3300000000000005</v>
      </c>
      <c r="Q55">
        <v>-1.3500000000000003</v>
      </c>
      <c r="R55">
        <v>-0.14000000000000004</v>
      </c>
      <c r="S55">
        <v>-0.55000000000000016</v>
      </c>
      <c r="T55">
        <v>-1.6300000000000001</v>
      </c>
      <c r="U55" s="114">
        <f t="shared" si="2"/>
        <v>-6.0000000000000009</v>
      </c>
      <c r="V55" s="112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-6.0000000000000009</v>
      </c>
      <c r="E56">
        <f>BAWANA!AM56</f>
        <v>0</v>
      </c>
      <c r="F56">
        <f t="shared" si="4"/>
        <v>256</v>
      </c>
      <c r="G56">
        <f t="shared" si="5"/>
        <v>-6.0000000000000009</v>
      </c>
      <c r="H56" s="112"/>
      <c r="I56">
        <f>BRPL_EOD!AI56+BRPL_EOD!AJ56</f>
        <v>-2.33</v>
      </c>
      <c r="J56">
        <f>BYPL_EOD!AI56+BYPL_EOD!AJ56</f>
        <v>-1.35</v>
      </c>
      <c r="K56">
        <f>MES_EOD!AI56+MES_EOD!AJ56</f>
        <v>-0.14000000000000001</v>
      </c>
      <c r="L56">
        <f>NDMC_EOD!AI56+NDMC_EOD!AJ56</f>
        <v>-0.55000000000000004</v>
      </c>
      <c r="M56">
        <f>TPDDL_EOD!AI56+TPDDL_EOD!AJ56</f>
        <v>-1.63</v>
      </c>
      <c r="N56">
        <f t="shared" si="0"/>
        <v>-6</v>
      </c>
      <c r="O56" s="112">
        <f t="shared" si="1"/>
        <v>0</v>
      </c>
      <c r="P56">
        <v>-2.3300000000000005</v>
      </c>
      <c r="Q56">
        <v>-1.3500000000000003</v>
      </c>
      <c r="R56">
        <v>-0.14000000000000004</v>
      </c>
      <c r="S56">
        <v>-0.55000000000000016</v>
      </c>
      <c r="T56">
        <v>-1.6300000000000001</v>
      </c>
      <c r="U56" s="114">
        <f t="shared" si="2"/>
        <v>-6.0000000000000009</v>
      </c>
      <c r="V56" s="112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-6.0000000000000009</v>
      </c>
      <c r="E57">
        <f>BAWANA!AM57</f>
        <v>0</v>
      </c>
      <c r="F57">
        <f t="shared" si="4"/>
        <v>256</v>
      </c>
      <c r="G57">
        <f t="shared" si="5"/>
        <v>-6.0000000000000009</v>
      </c>
      <c r="H57" s="112"/>
      <c r="I57">
        <f>BRPL_EOD!AI57+BRPL_EOD!AJ57</f>
        <v>-2.33</v>
      </c>
      <c r="J57">
        <f>BYPL_EOD!AI57+BYPL_EOD!AJ57</f>
        <v>-1.35</v>
      </c>
      <c r="K57">
        <f>MES_EOD!AI57+MES_EOD!AJ57</f>
        <v>-0.14000000000000001</v>
      </c>
      <c r="L57">
        <f>NDMC_EOD!AI57+NDMC_EOD!AJ57</f>
        <v>-0.55000000000000004</v>
      </c>
      <c r="M57">
        <f>TPDDL_EOD!AI57+TPDDL_EOD!AJ57</f>
        <v>-1.63</v>
      </c>
      <c r="N57">
        <f t="shared" si="0"/>
        <v>-6</v>
      </c>
      <c r="O57" s="112">
        <f t="shared" si="1"/>
        <v>0</v>
      </c>
      <c r="P57">
        <v>-2.3300000000000005</v>
      </c>
      <c r="Q57">
        <v>-1.3500000000000003</v>
      </c>
      <c r="R57">
        <v>-0.14000000000000004</v>
      </c>
      <c r="S57">
        <v>-0.55000000000000016</v>
      </c>
      <c r="T57">
        <v>-1.6300000000000001</v>
      </c>
      <c r="U57" s="114">
        <f t="shared" si="2"/>
        <v>-6.0000000000000009</v>
      </c>
      <c r="V57" s="112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-6.0000000000000009</v>
      </c>
      <c r="E58">
        <f>BAWANA!AM58</f>
        <v>0</v>
      </c>
      <c r="F58">
        <f t="shared" si="4"/>
        <v>256</v>
      </c>
      <c r="G58">
        <f t="shared" si="5"/>
        <v>-6.0000000000000009</v>
      </c>
      <c r="H58" s="112"/>
      <c r="I58">
        <f>BRPL_EOD!AI58+BRPL_EOD!AJ58</f>
        <v>-2.33</v>
      </c>
      <c r="J58">
        <f>BYPL_EOD!AI58+BYPL_EOD!AJ58</f>
        <v>-1.35</v>
      </c>
      <c r="K58">
        <f>MES_EOD!AI58+MES_EOD!AJ58</f>
        <v>-0.14000000000000001</v>
      </c>
      <c r="L58">
        <f>NDMC_EOD!AI58+NDMC_EOD!AJ58</f>
        <v>-0.55000000000000004</v>
      </c>
      <c r="M58">
        <f>TPDDL_EOD!AI58+TPDDL_EOD!AJ58</f>
        <v>-1.63</v>
      </c>
      <c r="N58">
        <f t="shared" si="0"/>
        <v>-6</v>
      </c>
      <c r="O58" s="112">
        <f t="shared" si="1"/>
        <v>0</v>
      </c>
      <c r="P58">
        <v>-2.3300000000000005</v>
      </c>
      <c r="Q58">
        <v>-1.3500000000000003</v>
      </c>
      <c r="R58">
        <v>-0.14000000000000004</v>
      </c>
      <c r="S58">
        <v>-0.55000000000000016</v>
      </c>
      <c r="T58">
        <v>-1.6300000000000001</v>
      </c>
      <c r="U58" s="114">
        <f t="shared" si="2"/>
        <v>-6.0000000000000009</v>
      </c>
      <c r="V58" s="112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-6.0000000000000009</v>
      </c>
      <c r="E59">
        <f>BAWANA!AM59</f>
        <v>0</v>
      </c>
      <c r="F59">
        <f t="shared" si="4"/>
        <v>256</v>
      </c>
      <c r="G59">
        <f t="shared" si="5"/>
        <v>-6.0000000000000009</v>
      </c>
      <c r="H59" s="112"/>
      <c r="I59">
        <f>BRPL_EOD!AI59+BRPL_EOD!AJ59</f>
        <v>-2.33</v>
      </c>
      <c r="J59">
        <f>BYPL_EOD!AI59+BYPL_EOD!AJ59</f>
        <v>-1.35</v>
      </c>
      <c r="K59">
        <f>MES_EOD!AI59+MES_EOD!AJ59</f>
        <v>-0.14000000000000001</v>
      </c>
      <c r="L59">
        <f>NDMC_EOD!AI59+NDMC_EOD!AJ59</f>
        <v>-0.55000000000000004</v>
      </c>
      <c r="M59">
        <f>TPDDL_EOD!AI59+TPDDL_EOD!AJ59</f>
        <v>-1.63</v>
      </c>
      <c r="N59">
        <f t="shared" si="0"/>
        <v>-6</v>
      </c>
      <c r="O59" s="112">
        <f t="shared" si="1"/>
        <v>0</v>
      </c>
      <c r="P59">
        <v>-2.3300000000000005</v>
      </c>
      <c r="Q59">
        <v>-1.3500000000000003</v>
      </c>
      <c r="R59">
        <v>-0.14000000000000004</v>
      </c>
      <c r="S59">
        <v>-0.55000000000000016</v>
      </c>
      <c r="T59">
        <v>-1.6300000000000001</v>
      </c>
      <c r="U59" s="114">
        <f t="shared" si="2"/>
        <v>-6.0000000000000009</v>
      </c>
      <c r="V59" s="112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-6.0000000000000009</v>
      </c>
      <c r="E60">
        <f>BAWANA!AM60</f>
        <v>0</v>
      </c>
      <c r="F60">
        <f t="shared" si="4"/>
        <v>256</v>
      </c>
      <c r="G60">
        <f t="shared" si="5"/>
        <v>-6.0000000000000009</v>
      </c>
      <c r="H60" s="112"/>
      <c r="I60">
        <f>BRPL_EOD!AI60+BRPL_EOD!AJ60</f>
        <v>-2.33</v>
      </c>
      <c r="J60">
        <f>BYPL_EOD!AI60+BYPL_EOD!AJ60</f>
        <v>-1.35</v>
      </c>
      <c r="K60">
        <f>MES_EOD!AI60+MES_EOD!AJ60</f>
        <v>-0.14000000000000001</v>
      </c>
      <c r="L60">
        <f>NDMC_EOD!AI60+NDMC_EOD!AJ60</f>
        <v>-0.55000000000000004</v>
      </c>
      <c r="M60">
        <f>TPDDL_EOD!AI60+TPDDL_EOD!AJ60</f>
        <v>-1.63</v>
      </c>
      <c r="N60">
        <f t="shared" si="0"/>
        <v>-6</v>
      </c>
      <c r="O60" s="112">
        <f t="shared" si="1"/>
        <v>0</v>
      </c>
      <c r="P60">
        <v>-2.3300000000000005</v>
      </c>
      <c r="Q60">
        <v>-1.3500000000000003</v>
      </c>
      <c r="R60">
        <v>-0.14000000000000004</v>
      </c>
      <c r="S60">
        <v>-0.55000000000000016</v>
      </c>
      <c r="T60">
        <v>-1.6300000000000001</v>
      </c>
      <c r="U60" s="114">
        <f t="shared" si="2"/>
        <v>-6.0000000000000009</v>
      </c>
      <c r="V60" s="112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-6.0000000000000009</v>
      </c>
      <c r="E61">
        <f>BAWANA!AM61</f>
        <v>0</v>
      </c>
      <c r="F61">
        <f t="shared" si="4"/>
        <v>256</v>
      </c>
      <c r="G61">
        <f t="shared" si="5"/>
        <v>-6.0000000000000009</v>
      </c>
      <c r="H61" s="112"/>
      <c r="I61">
        <f>BRPL_EOD!AI61+BRPL_EOD!AJ61</f>
        <v>-2.33</v>
      </c>
      <c r="J61">
        <f>BYPL_EOD!AI61+BYPL_EOD!AJ61</f>
        <v>-1.35</v>
      </c>
      <c r="K61">
        <f>MES_EOD!AI61+MES_EOD!AJ61</f>
        <v>-0.14000000000000001</v>
      </c>
      <c r="L61">
        <f>NDMC_EOD!AI61+NDMC_EOD!AJ61</f>
        <v>-0.55000000000000004</v>
      </c>
      <c r="M61">
        <f>TPDDL_EOD!AI61+TPDDL_EOD!AJ61</f>
        <v>-1.63</v>
      </c>
      <c r="N61">
        <f t="shared" si="0"/>
        <v>-6</v>
      </c>
      <c r="O61" s="112">
        <f t="shared" si="1"/>
        <v>0</v>
      </c>
      <c r="P61">
        <v>-2.3300000000000005</v>
      </c>
      <c r="Q61">
        <v>-1.3500000000000003</v>
      </c>
      <c r="R61">
        <v>-0.14000000000000004</v>
      </c>
      <c r="S61">
        <v>-0.55000000000000016</v>
      </c>
      <c r="T61">
        <v>-1.6300000000000001</v>
      </c>
      <c r="U61" s="114">
        <f t="shared" si="2"/>
        <v>-6.0000000000000009</v>
      </c>
      <c r="V61" s="112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-6.0000000000000009</v>
      </c>
      <c r="E62">
        <f>BAWANA!AM62</f>
        <v>0</v>
      </c>
      <c r="F62">
        <f t="shared" si="4"/>
        <v>256</v>
      </c>
      <c r="G62">
        <f t="shared" si="5"/>
        <v>-6.0000000000000009</v>
      </c>
      <c r="H62" s="112"/>
      <c r="I62">
        <f>BRPL_EOD!AI62+BRPL_EOD!AJ62</f>
        <v>-2.33</v>
      </c>
      <c r="J62">
        <f>BYPL_EOD!AI62+BYPL_EOD!AJ62</f>
        <v>-1.35</v>
      </c>
      <c r="K62">
        <f>MES_EOD!AI62+MES_EOD!AJ62</f>
        <v>-0.14000000000000001</v>
      </c>
      <c r="L62">
        <f>NDMC_EOD!AI62+NDMC_EOD!AJ62</f>
        <v>-0.55000000000000004</v>
      </c>
      <c r="M62">
        <f>TPDDL_EOD!AI62+TPDDL_EOD!AJ62</f>
        <v>-1.63</v>
      </c>
      <c r="N62">
        <f t="shared" si="0"/>
        <v>-6</v>
      </c>
      <c r="O62" s="112">
        <f t="shared" si="1"/>
        <v>0</v>
      </c>
      <c r="P62">
        <v>-2.3300000000000005</v>
      </c>
      <c r="Q62">
        <v>-1.3500000000000003</v>
      </c>
      <c r="R62">
        <v>-0.14000000000000004</v>
      </c>
      <c r="S62">
        <v>-0.55000000000000016</v>
      </c>
      <c r="T62">
        <v>-1.6300000000000001</v>
      </c>
      <c r="U62" s="114">
        <f t="shared" si="2"/>
        <v>-6.0000000000000009</v>
      </c>
      <c r="V62" s="112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-6.0000000000000009</v>
      </c>
      <c r="E63">
        <f>BAWANA!AM63</f>
        <v>0</v>
      </c>
      <c r="F63">
        <f t="shared" si="4"/>
        <v>256</v>
      </c>
      <c r="G63">
        <f t="shared" si="5"/>
        <v>-6.0000000000000009</v>
      </c>
      <c r="H63" s="112"/>
      <c r="I63">
        <f>BRPL_EOD!AI63+BRPL_EOD!AJ63</f>
        <v>-2.33</v>
      </c>
      <c r="J63">
        <f>BYPL_EOD!AI63+BYPL_EOD!AJ63</f>
        <v>-1.35</v>
      </c>
      <c r="K63">
        <f>MES_EOD!AI63+MES_EOD!AJ63</f>
        <v>-0.14000000000000001</v>
      </c>
      <c r="L63">
        <f>NDMC_EOD!AI63+NDMC_EOD!AJ63</f>
        <v>-0.55000000000000004</v>
      </c>
      <c r="M63">
        <f>TPDDL_EOD!AI63+TPDDL_EOD!AJ63</f>
        <v>-1.63</v>
      </c>
      <c r="N63">
        <f t="shared" si="0"/>
        <v>-6</v>
      </c>
      <c r="O63" s="112">
        <f t="shared" si="1"/>
        <v>0</v>
      </c>
      <c r="P63">
        <v>-2.3300000000000005</v>
      </c>
      <c r="Q63">
        <v>-1.3500000000000003</v>
      </c>
      <c r="R63">
        <v>-0.14000000000000004</v>
      </c>
      <c r="S63">
        <v>-0.55000000000000016</v>
      </c>
      <c r="T63">
        <v>-1.6300000000000001</v>
      </c>
      <c r="U63" s="114">
        <f t="shared" si="2"/>
        <v>-6.0000000000000009</v>
      </c>
      <c r="V63" s="112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-6.0000000000000009</v>
      </c>
      <c r="E64">
        <f>BAWANA!AM64</f>
        <v>0</v>
      </c>
      <c r="F64">
        <f t="shared" si="4"/>
        <v>256</v>
      </c>
      <c r="G64">
        <f t="shared" si="5"/>
        <v>-6.0000000000000009</v>
      </c>
      <c r="H64" s="112"/>
      <c r="I64">
        <f>BRPL_EOD!AI64+BRPL_EOD!AJ64</f>
        <v>-2.33</v>
      </c>
      <c r="J64">
        <f>BYPL_EOD!AI64+BYPL_EOD!AJ64</f>
        <v>-1.35</v>
      </c>
      <c r="K64">
        <f>MES_EOD!AI64+MES_EOD!AJ64</f>
        <v>-0.14000000000000001</v>
      </c>
      <c r="L64">
        <f>NDMC_EOD!AI64+NDMC_EOD!AJ64</f>
        <v>-0.55000000000000004</v>
      </c>
      <c r="M64">
        <f>TPDDL_EOD!AI64+TPDDL_EOD!AJ64</f>
        <v>-1.63</v>
      </c>
      <c r="N64">
        <f t="shared" si="0"/>
        <v>-6</v>
      </c>
      <c r="O64" s="112">
        <f t="shared" si="1"/>
        <v>0</v>
      </c>
      <c r="P64">
        <v>-2.3300000000000005</v>
      </c>
      <c r="Q64">
        <v>-1.3500000000000003</v>
      </c>
      <c r="R64">
        <v>-0.14000000000000004</v>
      </c>
      <c r="S64">
        <v>-0.55000000000000016</v>
      </c>
      <c r="T64">
        <v>-1.6300000000000001</v>
      </c>
      <c r="U64" s="114">
        <f t="shared" si="2"/>
        <v>-6.0000000000000009</v>
      </c>
      <c r="V64" s="112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-6.0000000000000009</v>
      </c>
      <c r="E65">
        <f>BAWANA!AM65</f>
        <v>0</v>
      </c>
      <c r="F65">
        <f t="shared" si="4"/>
        <v>256</v>
      </c>
      <c r="G65">
        <f t="shared" si="5"/>
        <v>-6.0000000000000009</v>
      </c>
      <c r="H65" s="112"/>
      <c r="I65">
        <f>BRPL_EOD!AI65+BRPL_EOD!AJ65</f>
        <v>-2.33</v>
      </c>
      <c r="J65">
        <f>BYPL_EOD!AI65+BYPL_EOD!AJ65</f>
        <v>-1.35</v>
      </c>
      <c r="K65">
        <f>MES_EOD!AI65+MES_EOD!AJ65</f>
        <v>-0.14000000000000001</v>
      </c>
      <c r="L65">
        <f>NDMC_EOD!AI65+NDMC_EOD!AJ65</f>
        <v>-0.55000000000000004</v>
      </c>
      <c r="M65">
        <f>TPDDL_EOD!AI65+TPDDL_EOD!AJ65</f>
        <v>-1.63</v>
      </c>
      <c r="N65">
        <f t="shared" si="0"/>
        <v>-6</v>
      </c>
      <c r="O65" s="112">
        <f t="shared" si="1"/>
        <v>0</v>
      </c>
      <c r="P65">
        <v>-2.3300000000000005</v>
      </c>
      <c r="Q65">
        <v>-1.3500000000000003</v>
      </c>
      <c r="R65">
        <v>-0.14000000000000004</v>
      </c>
      <c r="S65">
        <v>-0.55000000000000016</v>
      </c>
      <c r="T65">
        <v>-1.6300000000000001</v>
      </c>
      <c r="U65" s="114">
        <f t="shared" si="2"/>
        <v>-6.0000000000000009</v>
      </c>
      <c r="V65" s="112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-6.0000000000000009</v>
      </c>
      <c r="E66">
        <f>BAWANA!AM66</f>
        <v>0</v>
      </c>
      <c r="F66">
        <f t="shared" si="4"/>
        <v>256</v>
      </c>
      <c r="G66">
        <f t="shared" si="5"/>
        <v>-6.0000000000000009</v>
      </c>
      <c r="H66" s="112"/>
      <c r="I66">
        <f>BRPL_EOD!AI66+BRPL_EOD!AJ66</f>
        <v>-2.33</v>
      </c>
      <c r="J66">
        <f>BYPL_EOD!AI66+BYPL_EOD!AJ66</f>
        <v>-1.35</v>
      </c>
      <c r="K66">
        <f>MES_EOD!AI66+MES_EOD!AJ66</f>
        <v>-0.14000000000000001</v>
      </c>
      <c r="L66">
        <f>NDMC_EOD!AI66+NDMC_EOD!AJ66</f>
        <v>-0.55000000000000004</v>
      </c>
      <c r="M66">
        <f>TPDDL_EOD!AI66+TPDDL_EOD!AJ66</f>
        <v>-1.63</v>
      </c>
      <c r="N66">
        <f t="shared" si="0"/>
        <v>-6</v>
      </c>
      <c r="O66" s="112">
        <f t="shared" si="1"/>
        <v>0</v>
      </c>
      <c r="P66">
        <v>-2.3300000000000005</v>
      </c>
      <c r="Q66">
        <v>-1.3500000000000003</v>
      </c>
      <c r="R66">
        <v>-0.14000000000000004</v>
      </c>
      <c r="S66">
        <v>-0.55000000000000016</v>
      </c>
      <c r="T66">
        <v>-1.6300000000000001</v>
      </c>
      <c r="U66" s="114">
        <f t="shared" si="2"/>
        <v>-6.0000000000000009</v>
      </c>
      <c r="V66" s="112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-6.0000000000000009</v>
      </c>
      <c r="E67">
        <f>BAWANA!AM67</f>
        <v>0</v>
      </c>
      <c r="F67">
        <f t="shared" si="4"/>
        <v>256</v>
      </c>
      <c r="G67">
        <f t="shared" si="5"/>
        <v>-6.0000000000000009</v>
      </c>
      <c r="H67" s="112"/>
      <c r="I67">
        <f>BRPL_EOD!AI67+BRPL_EOD!AJ67</f>
        <v>-2.33</v>
      </c>
      <c r="J67">
        <f>BYPL_EOD!AI67+BYPL_EOD!AJ67</f>
        <v>-1.35</v>
      </c>
      <c r="K67">
        <f>MES_EOD!AI67+MES_EOD!AJ67</f>
        <v>-0.14000000000000001</v>
      </c>
      <c r="L67">
        <f>NDMC_EOD!AI67+NDMC_EOD!AJ67</f>
        <v>-0.55000000000000004</v>
      </c>
      <c r="M67">
        <f>TPDDL_EOD!AI67+TPDDL_EOD!AJ67</f>
        <v>-1.63</v>
      </c>
      <c r="N67">
        <f t="shared" ref="N67:N98" si="7">SUM(I67:M67)</f>
        <v>-6</v>
      </c>
      <c r="O67" s="112">
        <f t="shared" ref="O67:O98" si="8">G67-N67</f>
        <v>0</v>
      </c>
      <c r="P67">
        <v>-2.3300000000000005</v>
      </c>
      <c r="Q67">
        <v>-1.3500000000000003</v>
      </c>
      <c r="R67">
        <v>-0.14000000000000004</v>
      </c>
      <c r="S67">
        <v>-0.55000000000000016</v>
      </c>
      <c r="T67">
        <v>-1.6300000000000001</v>
      </c>
      <c r="U67" s="114">
        <f t="shared" ref="U67:U98" si="9">SUM(P67:T67)</f>
        <v>-6.0000000000000009</v>
      </c>
      <c r="V67" s="112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-6.0000000000000009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-6.0000000000000009</v>
      </c>
      <c r="H68" s="112"/>
      <c r="I68">
        <f>BRPL_EOD!AI68+BRPL_EOD!AJ68</f>
        <v>-2.33</v>
      </c>
      <c r="J68">
        <f>BYPL_EOD!AI68+BYPL_EOD!AJ68</f>
        <v>-1.35</v>
      </c>
      <c r="K68">
        <f>MES_EOD!AI68+MES_EOD!AJ68</f>
        <v>-0.14000000000000001</v>
      </c>
      <c r="L68">
        <f>NDMC_EOD!AI68+NDMC_EOD!AJ68</f>
        <v>-0.55000000000000004</v>
      </c>
      <c r="M68">
        <f>TPDDL_EOD!AI68+TPDDL_EOD!AJ68</f>
        <v>-1.63</v>
      </c>
      <c r="N68">
        <f t="shared" si="7"/>
        <v>-6</v>
      </c>
      <c r="O68" s="112">
        <f t="shared" si="8"/>
        <v>0</v>
      </c>
      <c r="P68">
        <v>-2.3300000000000005</v>
      </c>
      <c r="Q68">
        <v>-1.3500000000000003</v>
      </c>
      <c r="R68">
        <v>-0.14000000000000004</v>
      </c>
      <c r="S68">
        <v>-0.55000000000000016</v>
      </c>
      <c r="T68">
        <v>-1.6300000000000001</v>
      </c>
      <c r="U68" s="114">
        <f t="shared" si="9"/>
        <v>-6.0000000000000009</v>
      </c>
      <c r="V68" s="112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-6.0000000000000009</v>
      </c>
      <c r="E69">
        <f>BAWANA!AM69</f>
        <v>0</v>
      </c>
      <c r="F69">
        <f t="shared" si="11"/>
        <v>256</v>
      </c>
      <c r="G69">
        <f t="shared" si="12"/>
        <v>-6.0000000000000009</v>
      </c>
      <c r="H69" s="112"/>
      <c r="I69">
        <f>BRPL_EOD!AI69+BRPL_EOD!AJ69</f>
        <v>-2.33</v>
      </c>
      <c r="J69">
        <f>BYPL_EOD!AI69+BYPL_EOD!AJ69</f>
        <v>-1.35</v>
      </c>
      <c r="K69">
        <f>MES_EOD!AI69+MES_EOD!AJ69</f>
        <v>-0.14000000000000001</v>
      </c>
      <c r="L69">
        <f>NDMC_EOD!AI69+NDMC_EOD!AJ69</f>
        <v>-0.55000000000000004</v>
      </c>
      <c r="M69">
        <f>TPDDL_EOD!AI69+TPDDL_EOD!AJ69</f>
        <v>-1.63</v>
      </c>
      <c r="N69">
        <f t="shared" si="7"/>
        <v>-6</v>
      </c>
      <c r="O69" s="112">
        <f t="shared" si="8"/>
        <v>0</v>
      </c>
      <c r="P69">
        <v>-2.3300000000000005</v>
      </c>
      <c r="Q69">
        <v>-1.3500000000000003</v>
      </c>
      <c r="R69">
        <v>-0.14000000000000004</v>
      </c>
      <c r="S69">
        <v>-0.55000000000000016</v>
      </c>
      <c r="T69">
        <v>-1.6300000000000001</v>
      </c>
      <c r="U69" s="114">
        <f t="shared" si="9"/>
        <v>-6.0000000000000009</v>
      </c>
      <c r="V69" s="112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-6.0000000000000009</v>
      </c>
      <c r="E70">
        <f>BAWANA!AM70</f>
        <v>0</v>
      </c>
      <c r="F70">
        <f t="shared" si="11"/>
        <v>256</v>
      </c>
      <c r="G70">
        <f t="shared" si="12"/>
        <v>-6.0000000000000009</v>
      </c>
      <c r="H70" s="112"/>
      <c r="I70">
        <f>BRPL_EOD!AI70+BRPL_EOD!AJ70</f>
        <v>-2.33</v>
      </c>
      <c r="J70">
        <f>BYPL_EOD!AI70+BYPL_EOD!AJ70</f>
        <v>-1.35</v>
      </c>
      <c r="K70">
        <f>MES_EOD!AI70+MES_EOD!AJ70</f>
        <v>-0.14000000000000001</v>
      </c>
      <c r="L70">
        <f>NDMC_EOD!AI70+NDMC_EOD!AJ70</f>
        <v>-0.55000000000000004</v>
      </c>
      <c r="M70">
        <f>TPDDL_EOD!AI70+TPDDL_EOD!AJ70</f>
        <v>-1.63</v>
      </c>
      <c r="N70">
        <f t="shared" si="7"/>
        <v>-6</v>
      </c>
      <c r="O70" s="112">
        <f t="shared" si="8"/>
        <v>0</v>
      </c>
      <c r="P70">
        <v>-2.3300000000000005</v>
      </c>
      <c r="Q70">
        <v>-1.3500000000000003</v>
      </c>
      <c r="R70">
        <v>-0.14000000000000004</v>
      </c>
      <c r="S70">
        <v>-0.55000000000000016</v>
      </c>
      <c r="T70">
        <v>-1.6300000000000001</v>
      </c>
      <c r="U70" s="114">
        <f t="shared" si="9"/>
        <v>-6.0000000000000009</v>
      </c>
      <c r="V70" s="112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-6.0000000000000009</v>
      </c>
      <c r="E71">
        <f>BAWANA!AM71</f>
        <v>0</v>
      </c>
      <c r="F71">
        <f t="shared" si="11"/>
        <v>256</v>
      </c>
      <c r="G71">
        <f t="shared" si="12"/>
        <v>-6.0000000000000009</v>
      </c>
      <c r="H71" s="112"/>
      <c r="I71">
        <f>BRPL_EOD!AI71+BRPL_EOD!AJ71</f>
        <v>-2.33</v>
      </c>
      <c r="J71">
        <f>BYPL_EOD!AI71+BYPL_EOD!AJ71</f>
        <v>-1.35</v>
      </c>
      <c r="K71">
        <f>MES_EOD!AI71+MES_EOD!AJ71</f>
        <v>-0.14000000000000001</v>
      </c>
      <c r="L71">
        <f>NDMC_EOD!AI71+NDMC_EOD!AJ71</f>
        <v>-0.55000000000000004</v>
      </c>
      <c r="M71">
        <f>TPDDL_EOD!AI71+TPDDL_EOD!AJ71</f>
        <v>-1.63</v>
      </c>
      <c r="N71">
        <f t="shared" si="7"/>
        <v>-6</v>
      </c>
      <c r="O71" s="112">
        <f t="shared" si="8"/>
        <v>0</v>
      </c>
      <c r="P71">
        <v>-2.3300000000000005</v>
      </c>
      <c r="Q71">
        <v>-1.3500000000000003</v>
      </c>
      <c r="R71">
        <v>-0.14000000000000004</v>
      </c>
      <c r="S71">
        <v>-0.55000000000000016</v>
      </c>
      <c r="T71">
        <v>-1.6300000000000001</v>
      </c>
      <c r="U71" s="114">
        <f t="shared" si="9"/>
        <v>-6.0000000000000009</v>
      </c>
      <c r="V71" s="112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-6.0000000000000009</v>
      </c>
      <c r="E72">
        <f>BAWANA!AM72</f>
        <v>0</v>
      </c>
      <c r="F72">
        <f t="shared" si="11"/>
        <v>256</v>
      </c>
      <c r="G72">
        <f t="shared" si="12"/>
        <v>-6.0000000000000009</v>
      </c>
      <c r="H72" s="112"/>
      <c r="I72">
        <f>BRPL_EOD!AI72+BRPL_EOD!AJ72</f>
        <v>-2.33</v>
      </c>
      <c r="J72">
        <f>BYPL_EOD!AI72+BYPL_EOD!AJ72</f>
        <v>-1.35</v>
      </c>
      <c r="K72">
        <f>MES_EOD!AI72+MES_EOD!AJ72</f>
        <v>-0.14000000000000001</v>
      </c>
      <c r="L72">
        <f>NDMC_EOD!AI72+NDMC_EOD!AJ72</f>
        <v>-0.55000000000000004</v>
      </c>
      <c r="M72">
        <f>TPDDL_EOD!AI72+TPDDL_EOD!AJ72</f>
        <v>-1.63</v>
      </c>
      <c r="N72">
        <f t="shared" si="7"/>
        <v>-6</v>
      </c>
      <c r="O72" s="112">
        <f t="shared" si="8"/>
        <v>0</v>
      </c>
      <c r="P72">
        <v>-2.3300000000000005</v>
      </c>
      <c r="Q72">
        <v>-1.3500000000000003</v>
      </c>
      <c r="R72">
        <v>-0.14000000000000004</v>
      </c>
      <c r="S72">
        <v>-0.55000000000000016</v>
      </c>
      <c r="T72">
        <v>-1.6300000000000001</v>
      </c>
      <c r="U72" s="114">
        <f t="shared" si="9"/>
        <v>-6.0000000000000009</v>
      </c>
      <c r="V72" s="112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-6.0000000000000009</v>
      </c>
      <c r="E73">
        <f>BAWANA!AM73</f>
        <v>0</v>
      </c>
      <c r="F73">
        <f t="shared" si="11"/>
        <v>256</v>
      </c>
      <c r="G73">
        <f t="shared" si="12"/>
        <v>-6.0000000000000009</v>
      </c>
      <c r="H73" s="112"/>
      <c r="I73">
        <f>BRPL_EOD!AI73+BRPL_EOD!AJ73</f>
        <v>-2.33</v>
      </c>
      <c r="J73">
        <f>BYPL_EOD!AI73+BYPL_EOD!AJ73</f>
        <v>-1.35</v>
      </c>
      <c r="K73">
        <f>MES_EOD!AI73+MES_EOD!AJ73</f>
        <v>-0.14000000000000001</v>
      </c>
      <c r="L73">
        <f>NDMC_EOD!AI73+NDMC_EOD!AJ73</f>
        <v>-0.55000000000000004</v>
      </c>
      <c r="M73">
        <f>TPDDL_EOD!AI73+TPDDL_EOD!AJ73</f>
        <v>-1.63</v>
      </c>
      <c r="N73">
        <f t="shared" si="7"/>
        <v>-6</v>
      </c>
      <c r="O73" s="112">
        <f t="shared" si="8"/>
        <v>0</v>
      </c>
      <c r="P73">
        <v>-2.3300000000000005</v>
      </c>
      <c r="Q73">
        <v>-1.3500000000000003</v>
      </c>
      <c r="R73">
        <v>-0.14000000000000004</v>
      </c>
      <c r="S73">
        <v>-0.55000000000000016</v>
      </c>
      <c r="T73">
        <v>-1.6300000000000001</v>
      </c>
      <c r="U73" s="114">
        <f t="shared" si="9"/>
        <v>-6.0000000000000009</v>
      </c>
      <c r="V73" s="112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-6.0000000000000009</v>
      </c>
      <c r="E74">
        <f>BAWANA!AM74</f>
        <v>0</v>
      </c>
      <c r="F74">
        <f t="shared" si="11"/>
        <v>256</v>
      </c>
      <c r="G74">
        <f t="shared" si="12"/>
        <v>-6.0000000000000009</v>
      </c>
      <c r="H74" s="112"/>
      <c r="I74">
        <f>BRPL_EOD!AI74+BRPL_EOD!AJ74</f>
        <v>-2.33</v>
      </c>
      <c r="J74">
        <f>BYPL_EOD!AI74+BYPL_EOD!AJ74</f>
        <v>-1.35</v>
      </c>
      <c r="K74">
        <f>MES_EOD!AI74+MES_EOD!AJ74</f>
        <v>-0.14000000000000001</v>
      </c>
      <c r="L74">
        <f>NDMC_EOD!AI74+NDMC_EOD!AJ74</f>
        <v>-0.55000000000000004</v>
      </c>
      <c r="M74">
        <f>TPDDL_EOD!AI74+TPDDL_EOD!AJ74</f>
        <v>-1.63</v>
      </c>
      <c r="N74">
        <f t="shared" si="7"/>
        <v>-6</v>
      </c>
      <c r="O74" s="112">
        <f t="shared" si="8"/>
        <v>0</v>
      </c>
      <c r="P74">
        <v>-2.3300000000000005</v>
      </c>
      <c r="Q74">
        <v>-1.3500000000000003</v>
      </c>
      <c r="R74">
        <v>-0.14000000000000004</v>
      </c>
      <c r="S74">
        <v>-0.55000000000000016</v>
      </c>
      <c r="T74">
        <v>-1.6300000000000001</v>
      </c>
      <c r="U74" s="114">
        <f t="shared" si="9"/>
        <v>-6.0000000000000009</v>
      </c>
      <c r="V74" s="112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-0.14400000000000002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-0.14400000000000002</v>
      </c>
      <c r="H99" s="114"/>
      <c r="I99" s="114">
        <f t="shared" si="14"/>
        <v>-5.5920000000000109E-2</v>
      </c>
      <c r="J99" s="114">
        <f t="shared" si="14"/>
        <v>-3.2399999999999943E-2</v>
      </c>
      <c r="K99" s="114">
        <f t="shared" si="14"/>
        <v>-3.360000000000004E-3</v>
      </c>
      <c r="L99" s="114">
        <f t="shared" si="14"/>
        <v>-1.3199999999999979E-2</v>
      </c>
      <c r="M99" s="114">
        <f t="shared" si="14"/>
        <v>-3.9119999999999946E-2</v>
      </c>
      <c r="N99" s="114">
        <f t="shared" si="14"/>
        <v>-0.14399999999999999</v>
      </c>
      <c r="O99" s="114">
        <f t="shared" si="14"/>
        <v>0</v>
      </c>
      <c r="P99" s="114">
        <f t="shared" si="14"/>
        <v>-5.5920000000000115E-2</v>
      </c>
      <c r="Q99" s="114">
        <f t="shared" si="14"/>
        <v>-3.2399999999999943E-2</v>
      </c>
      <c r="R99" s="114">
        <f t="shared" si="14"/>
        <v>-3.360000000000004E-3</v>
      </c>
      <c r="S99" s="114">
        <f t="shared" si="14"/>
        <v>-1.3199999999999981E-2</v>
      </c>
      <c r="T99" s="114">
        <f t="shared" si="14"/>
        <v>-3.9119999999999946E-2</v>
      </c>
      <c r="U99" s="114">
        <f t="shared" si="14"/>
        <v>-0.14400000000000002</v>
      </c>
      <c r="V99" s="114">
        <f t="shared" si="10"/>
        <v>0</v>
      </c>
      <c r="Y99" s="114">
        <f>SUM(Y3:Y98)/4000</f>
        <v>-1.4400000000000024E-2</v>
      </c>
      <c r="Z99" s="114">
        <f t="shared" ref="Z99:AD99" si="15">SUM(Z3:Z98)/4000</f>
        <v>-1.4400000000000024E-2</v>
      </c>
      <c r="AA99" s="114">
        <f t="shared" si="15"/>
        <v>-1.4400000000000024E-2</v>
      </c>
      <c r="AB99" s="114">
        <f t="shared" si="15"/>
        <v>-1.4400000000000024E-2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27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44.654888</v>
      </c>
      <c r="E3">
        <v>0</v>
      </c>
      <c r="F3">
        <v>0</v>
      </c>
      <c r="G3">
        <v>70.841031999999998</v>
      </c>
      <c r="H3">
        <v>0</v>
      </c>
      <c r="I3">
        <v>41.924833</v>
      </c>
      <c r="J3">
        <v>41.924833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21.619792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43.097000000000001</v>
      </c>
      <c r="X3">
        <v>147.515625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8.2375129999999999</v>
      </c>
      <c r="AG3">
        <v>41.665320999999999</v>
      </c>
      <c r="AH3">
        <v>160.017672</v>
      </c>
      <c r="AI3">
        <v>20.087935999999999</v>
      </c>
      <c r="AJ3">
        <v>0</v>
      </c>
      <c r="AK3">
        <v>55.190640999999999</v>
      </c>
      <c r="AL3">
        <v>66.233999999999995</v>
      </c>
      <c r="AM3">
        <v>16.588864999999998</v>
      </c>
      <c r="AN3">
        <v>1.0489729999999999</v>
      </c>
      <c r="AO3">
        <v>8.82</v>
      </c>
      <c r="AP3">
        <v>7.6859999999999999</v>
      </c>
      <c r="AQ3">
        <v>35.031832999999999</v>
      </c>
      <c r="AR3">
        <v>47.472000000000001</v>
      </c>
      <c r="AS3">
        <v>34.579194000000001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3636.0358440000005</v>
      </c>
    </row>
    <row r="4" spans="1:121">
      <c r="A4" t="s">
        <v>46</v>
      </c>
      <c r="B4">
        <v>0</v>
      </c>
      <c r="C4">
        <v>0</v>
      </c>
      <c r="D4">
        <v>44.654888</v>
      </c>
      <c r="E4">
        <v>0</v>
      </c>
      <c r="F4">
        <v>0</v>
      </c>
      <c r="G4">
        <v>70.841031999999998</v>
      </c>
      <c r="H4">
        <v>0</v>
      </c>
      <c r="I4">
        <v>41.924833</v>
      </c>
      <c r="J4">
        <v>41.924833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21.619792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43.097000000000001</v>
      </c>
      <c r="X4">
        <v>147.515625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8.2375129999999999</v>
      </c>
      <c r="AG4">
        <v>41.665320999999999</v>
      </c>
      <c r="AH4">
        <v>160.017672</v>
      </c>
      <c r="AI4">
        <v>20.087935999999999</v>
      </c>
      <c r="AJ4">
        <v>0</v>
      </c>
      <c r="AK4">
        <v>55.190640999999999</v>
      </c>
      <c r="AL4">
        <v>66.233999999999995</v>
      </c>
      <c r="AM4">
        <v>16.588864999999998</v>
      </c>
      <c r="AN4">
        <v>1.0489729999999999</v>
      </c>
      <c r="AO4">
        <v>8.82</v>
      </c>
      <c r="AP4">
        <v>7.6859999999999999</v>
      </c>
      <c r="AQ4">
        <v>35.031832999999999</v>
      </c>
      <c r="AR4">
        <v>47.472000000000001</v>
      </c>
      <c r="AS4">
        <v>34.579194000000001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3636.0358440000005</v>
      </c>
    </row>
    <row r="5" spans="1:121">
      <c r="A5" t="s">
        <v>47</v>
      </c>
      <c r="B5">
        <v>0</v>
      </c>
      <c r="C5">
        <v>0</v>
      </c>
      <c r="D5">
        <v>44.654888</v>
      </c>
      <c r="E5">
        <v>0</v>
      </c>
      <c r="F5">
        <v>0</v>
      </c>
      <c r="G5">
        <v>70.841031999999998</v>
      </c>
      <c r="H5">
        <v>0</v>
      </c>
      <c r="I5">
        <v>41.924833</v>
      </c>
      <c r="J5">
        <v>41.924833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21.619792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43.097000000000001</v>
      </c>
      <c r="X5">
        <v>147.515625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8.2375129999999999</v>
      </c>
      <c r="AG5">
        <v>41.665320999999999</v>
      </c>
      <c r="AH5">
        <v>160.017672</v>
      </c>
      <c r="AI5">
        <v>20.087935999999999</v>
      </c>
      <c r="AJ5">
        <v>0</v>
      </c>
      <c r="AK5">
        <v>55.190640999999999</v>
      </c>
      <c r="AL5">
        <v>66.233999999999995</v>
      </c>
      <c r="AM5">
        <v>16.588864999999998</v>
      </c>
      <c r="AN5">
        <v>1.0489729999999999</v>
      </c>
      <c r="AO5">
        <v>10.731</v>
      </c>
      <c r="AP5">
        <v>7.6859999999999999</v>
      </c>
      <c r="AQ5">
        <v>35.031832999999999</v>
      </c>
      <c r="AR5">
        <v>47.472000000000001</v>
      </c>
      <c r="AS5">
        <v>34.579194000000001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3637.9468440000005</v>
      </c>
    </row>
    <row r="6" spans="1:121">
      <c r="A6" t="s">
        <v>48</v>
      </c>
      <c r="B6">
        <v>0</v>
      </c>
      <c r="C6">
        <v>0</v>
      </c>
      <c r="D6">
        <v>44.654888</v>
      </c>
      <c r="E6">
        <v>0</v>
      </c>
      <c r="F6">
        <v>0</v>
      </c>
      <c r="G6">
        <v>70.841031999999998</v>
      </c>
      <c r="H6">
        <v>0</v>
      </c>
      <c r="I6">
        <v>41.924833</v>
      </c>
      <c r="J6">
        <v>41.924833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21.619792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43.097000000000001</v>
      </c>
      <c r="X6">
        <v>147.515625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8.2375129999999999</v>
      </c>
      <c r="AG6">
        <v>41.665320999999999</v>
      </c>
      <c r="AH6">
        <v>160.017672</v>
      </c>
      <c r="AI6">
        <v>20.087935999999999</v>
      </c>
      <c r="AJ6">
        <v>0</v>
      </c>
      <c r="AK6">
        <v>55.190640999999999</v>
      </c>
      <c r="AL6">
        <v>66.233999999999995</v>
      </c>
      <c r="AM6">
        <v>16.588864999999998</v>
      </c>
      <c r="AN6">
        <v>1.0489729999999999</v>
      </c>
      <c r="AO6">
        <v>10.731</v>
      </c>
      <c r="AP6">
        <v>7.6859999999999999</v>
      </c>
      <c r="AQ6">
        <v>35.031832999999999</v>
      </c>
      <c r="AR6">
        <v>47.472000000000001</v>
      </c>
      <c r="AS6">
        <v>34.579194000000001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3637.9468440000005</v>
      </c>
    </row>
    <row r="7" spans="1:121">
      <c r="A7" t="s">
        <v>49</v>
      </c>
      <c r="B7">
        <v>0</v>
      </c>
      <c r="C7">
        <v>0</v>
      </c>
      <c r="D7">
        <v>44.654888</v>
      </c>
      <c r="E7">
        <v>0</v>
      </c>
      <c r="F7">
        <v>0</v>
      </c>
      <c r="G7">
        <v>70.841031999999998</v>
      </c>
      <c r="H7">
        <v>0</v>
      </c>
      <c r="I7">
        <v>41.924833</v>
      </c>
      <c r="J7">
        <v>41.924833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21.619792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43.097000000000001</v>
      </c>
      <c r="X7">
        <v>147.515625</v>
      </c>
      <c r="Y7">
        <v>0</v>
      </c>
      <c r="Z7">
        <v>19.6614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8.2375129999999999</v>
      </c>
      <c r="AG7">
        <v>41.665320999999999</v>
      </c>
      <c r="AH7">
        <v>160.017672</v>
      </c>
      <c r="AI7">
        <v>20.087935999999999</v>
      </c>
      <c r="AJ7">
        <v>0</v>
      </c>
      <c r="AK7">
        <v>55.190640999999999</v>
      </c>
      <c r="AL7">
        <v>66.233999999999995</v>
      </c>
      <c r="AM7">
        <v>16.588864999999998</v>
      </c>
      <c r="AN7">
        <v>1.0687660000000001</v>
      </c>
      <c r="AO7">
        <v>10.731</v>
      </c>
      <c r="AP7">
        <v>7.6859999999999999</v>
      </c>
      <c r="AQ7">
        <v>26.273875</v>
      </c>
      <c r="AR7">
        <v>46.92</v>
      </c>
      <c r="AS7">
        <v>34.296916000000003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3628.374401</v>
      </c>
    </row>
    <row r="8" spans="1:121">
      <c r="A8" t="s">
        <v>50</v>
      </c>
      <c r="B8">
        <v>0</v>
      </c>
      <c r="C8">
        <v>0</v>
      </c>
      <c r="D8">
        <v>44.654888</v>
      </c>
      <c r="E8">
        <v>0</v>
      </c>
      <c r="F8">
        <v>0</v>
      </c>
      <c r="G8">
        <v>70.841031999999998</v>
      </c>
      <c r="H8">
        <v>0</v>
      </c>
      <c r="I8">
        <v>41.924833</v>
      </c>
      <c r="J8">
        <v>41.924833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21.619792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43.097000000000001</v>
      </c>
      <c r="X8">
        <v>147.515625</v>
      </c>
      <c r="Y8">
        <v>0</v>
      </c>
      <c r="Z8">
        <v>19.6614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8.2375129999999999</v>
      </c>
      <c r="AG8">
        <v>41.665320999999999</v>
      </c>
      <c r="AH8">
        <v>160.017672</v>
      </c>
      <c r="AI8">
        <v>20.087935999999999</v>
      </c>
      <c r="AJ8">
        <v>0</v>
      </c>
      <c r="AK8">
        <v>55.190640999999999</v>
      </c>
      <c r="AL8">
        <v>66.233999999999995</v>
      </c>
      <c r="AM8">
        <v>16.588864999999998</v>
      </c>
      <c r="AN8">
        <v>1.0687660000000001</v>
      </c>
      <c r="AO8">
        <v>10.731</v>
      </c>
      <c r="AP8">
        <v>7.6859999999999999</v>
      </c>
      <c r="AQ8">
        <v>17.515916000000001</v>
      </c>
      <c r="AR8">
        <v>46.92</v>
      </c>
      <c r="AS8">
        <v>34.296916000000003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3619.616442</v>
      </c>
    </row>
    <row r="9" spans="1:121">
      <c r="A9" t="s">
        <v>51</v>
      </c>
      <c r="B9">
        <v>0</v>
      </c>
      <c r="C9">
        <v>0</v>
      </c>
      <c r="D9">
        <v>44.654888</v>
      </c>
      <c r="E9">
        <v>0</v>
      </c>
      <c r="F9">
        <v>0</v>
      </c>
      <c r="G9">
        <v>70.841031999999998</v>
      </c>
      <c r="H9">
        <v>0</v>
      </c>
      <c r="I9">
        <v>41.924833</v>
      </c>
      <c r="J9">
        <v>41.924833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21.619792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43.097000000000001</v>
      </c>
      <c r="X9">
        <v>147.515625</v>
      </c>
      <c r="Y9">
        <v>0</v>
      </c>
      <c r="Z9">
        <v>19.6614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8.2375129999999999</v>
      </c>
      <c r="AG9">
        <v>41.665320999999999</v>
      </c>
      <c r="AH9">
        <v>160.017672</v>
      </c>
      <c r="AI9">
        <v>20.087935999999999</v>
      </c>
      <c r="AJ9">
        <v>0</v>
      </c>
      <c r="AK9">
        <v>55.190640999999999</v>
      </c>
      <c r="AL9">
        <v>66.233999999999995</v>
      </c>
      <c r="AM9">
        <v>16.588864999999998</v>
      </c>
      <c r="AN9">
        <v>1.0687660000000001</v>
      </c>
      <c r="AO9">
        <v>10.731</v>
      </c>
      <c r="AP9">
        <v>7.6859999999999999</v>
      </c>
      <c r="AQ9">
        <v>17.515916000000001</v>
      </c>
      <c r="AR9">
        <v>46.92</v>
      </c>
      <c r="AS9">
        <v>34.296916000000003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3619.616442</v>
      </c>
    </row>
    <row r="10" spans="1:121">
      <c r="A10" t="s">
        <v>52</v>
      </c>
      <c r="B10">
        <v>0</v>
      </c>
      <c r="C10">
        <v>0</v>
      </c>
      <c r="D10">
        <v>44.654888</v>
      </c>
      <c r="E10">
        <v>0</v>
      </c>
      <c r="F10">
        <v>0</v>
      </c>
      <c r="G10">
        <v>70.841031999999998</v>
      </c>
      <c r="H10">
        <v>0</v>
      </c>
      <c r="I10">
        <v>41.924833</v>
      </c>
      <c r="J10">
        <v>41.924833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21.619792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43.097000000000001</v>
      </c>
      <c r="X10">
        <v>147.515625</v>
      </c>
      <c r="Y10">
        <v>0</v>
      </c>
      <c r="Z10">
        <v>19.6614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8.2375129999999999</v>
      </c>
      <c r="AG10">
        <v>41.665320999999999</v>
      </c>
      <c r="AH10">
        <v>160.017672</v>
      </c>
      <c r="AI10">
        <v>20.087935999999999</v>
      </c>
      <c r="AJ10">
        <v>0</v>
      </c>
      <c r="AK10">
        <v>55.190640999999999</v>
      </c>
      <c r="AL10">
        <v>66.233999999999995</v>
      </c>
      <c r="AM10">
        <v>16.588864999999998</v>
      </c>
      <c r="AN10">
        <v>1.0687660000000001</v>
      </c>
      <c r="AO10">
        <v>10.731</v>
      </c>
      <c r="AP10">
        <v>7.6859999999999999</v>
      </c>
      <c r="AQ10">
        <v>17.515916000000001</v>
      </c>
      <c r="AR10">
        <v>51.887999999999998</v>
      </c>
      <c r="AS10">
        <v>34.296916000000003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3624.5844419999999</v>
      </c>
    </row>
    <row r="11" spans="1:121">
      <c r="A11" t="s">
        <v>53</v>
      </c>
      <c r="B11">
        <v>0</v>
      </c>
      <c r="C11">
        <v>0</v>
      </c>
      <c r="D11">
        <v>44.654888</v>
      </c>
      <c r="E11">
        <v>0</v>
      </c>
      <c r="F11">
        <v>0</v>
      </c>
      <c r="G11">
        <v>70.841031999999998</v>
      </c>
      <c r="H11">
        <v>0</v>
      </c>
      <c r="I11">
        <v>41.924833</v>
      </c>
      <c r="J11">
        <v>41.924833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21.619792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43.097000000000001</v>
      </c>
      <c r="X11">
        <v>147.515625</v>
      </c>
      <c r="Y11">
        <v>0</v>
      </c>
      <c r="Z11">
        <v>19.6614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8.2375129999999999</v>
      </c>
      <c r="AG11">
        <v>41.665320999999999</v>
      </c>
      <c r="AH11">
        <v>160.017672</v>
      </c>
      <c r="AI11">
        <v>20.087935999999999</v>
      </c>
      <c r="AJ11">
        <v>0</v>
      </c>
      <c r="AK11">
        <v>55.190640999999999</v>
      </c>
      <c r="AL11">
        <v>66.233999999999995</v>
      </c>
      <c r="AM11">
        <v>16.588864999999998</v>
      </c>
      <c r="AN11">
        <v>1.0687660000000001</v>
      </c>
      <c r="AO11">
        <v>10.731</v>
      </c>
      <c r="AP11">
        <v>7.6859999999999999</v>
      </c>
      <c r="AQ11">
        <v>17.515916000000001</v>
      </c>
      <c r="AR11">
        <v>51.887999999999998</v>
      </c>
      <c r="AS11">
        <v>34.296916000000003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3624.5844419999999</v>
      </c>
    </row>
    <row r="12" spans="1:121">
      <c r="A12" t="s">
        <v>54</v>
      </c>
      <c r="B12">
        <v>0</v>
      </c>
      <c r="C12">
        <v>0</v>
      </c>
      <c r="D12">
        <v>44.654888</v>
      </c>
      <c r="E12">
        <v>0</v>
      </c>
      <c r="F12">
        <v>0</v>
      </c>
      <c r="G12">
        <v>70.841031999999998</v>
      </c>
      <c r="H12">
        <v>0</v>
      </c>
      <c r="I12">
        <v>41.924833</v>
      </c>
      <c r="J12">
        <v>41.924833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21.619792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43.097000000000001</v>
      </c>
      <c r="X12">
        <v>147.515625</v>
      </c>
      <c r="Y12">
        <v>0</v>
      </c>
      <c r="Z12">
        <v>19.6614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8.2375129999999999</v>
      </c>
      <c r="AG12">
        <v>41.665320999999999</v>
      </c>
      <c r="AH12">
        <v>160.017672</v>
      </c>
      <c r="AI12">
        <v>20.087935999999999</v>
      </c>
      <c r="AJ12">
        <v>0</v>
      </c>
      <c r="AK12">
        <v>55.190640999999999</v>
      </c>
      <c r="AL12">
        <v>66.233999999999995</v>
      </c>
      <c r="AM12">
        <v>16.588864999999998</v>
      </c>
      <c r="AN12">
        <v>1.0687660000000001</v>
      </c>
      <c r="AO12">
        <v>10.731</v>
      </c>
      <c r="AP12">
        <v>7.6859999999999999</v>
      </c>
      <c r="AQ12">
        <v>17.515916000000001</v>
      </c>
      <c r="AR12">
        <v>46.92</v>
      </c>
      <c r="AS12">
        <v>34.296916000000003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3619.616442</v>
      </c>
    </row>
    <row r="13" spans="1:121">
      <c r="A13" t="s">
        <v>55</v>
      </c>
      <c r="B13">
        <v>0</v>
      </c>
      <c r="C13">
        <v>0</v>
      </c>
      <c r="D13">
        <v>44.654888</v>
      </c>
      <c r="E13">
        <v>0</v>
      </c>
      <c r="F13">
        <v>0</v>
      </c>
      <c r="G13">
        <v>70.841031999999998</v>
      </c>
      <c r="H13">
        <v>0</v>
      </c>
      <c r="I13">
        <v>41.924833</v>
      </c>
      <c r="J13">
        <v>41.924833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21.619792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43.097000000000001</v>
      </c>
      <c r="X13">
        <v>147.515625</v>
      </c>
      <c r="Y13">
        <v>0</v>
      </c>
      <c r="Z13">
        <v>19.6614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8.2375129999999999</v>
      </c>
      <c r="AG13">
        <v>41.665320999999999</v>
      </c>
      <c r="AH13">
        <v>160.017672</v>
      </c>
      <c r="AI13">
        <v>20.087935999999999</v>
      </c>
      <c r="AJ13">
        <v>0</v>
      </c>
      <c r="AK13">
        <v>55.190640999999999</v>
      </c>
      <c r="AL13">
        <v>66.233999999999995</v>
      </c>
      <c r="AM13">
        <v>16.588864999999998</v>
      </c>
      <c r="AN13">
        <v>1.0687660000000001</v>
      </c>
      <c r="AO13">
        <v>10.731</v>
      </c>
      <c r="AP13">
        <v>12.169499999999999</v>
      </c>
      <c r="AQ13">
        <v>17.515916000000001</v>
      </c>
      <c r="AR13">
        <v>46.92</v>
      </c>
      <c r="AS13">
        <v>34.296916000000003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3624.0999419999998</v>
      </c>
    </row>
    <row r="14" spans="1:121">
      <c r="A14" t="s">
        <v>56</v>
      </c>
      <c r="B14">
        <v>0</v>
      </c>
      <c r="C14">
        <v>0</v>
      </c>
      <c r="D14">
        <v>44.654888</v>
      </c>
      <c r="E14">
        <v>0</v>
      </c>
      <c r="F14">
        <v>0</v>
      </c>
      <c r="G14">
        <v>70.841031999999998</v>
      </c>
      <c r="H14">
        <v>0</v>
      </c>
      <c r="I14">
        <v>41.924833</v>
      </c>
      <c r="J14">
        <v>41.924833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21.619792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43.097000000000001</v>
      </c>
      <c r="X14">
        <v>147.515625</v>
      </c>
      <c r="Y14">
        <v>0</v>
      </c>
      <c r="Z14">
        <v>19.6614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8.2375129999999999</v>
      </c>
      <c r="AG14">
        <v>41.665320999999999</v>
      </c>
      <c r="AH14">
        <v>160.017672</v>
      </c>
      <c r="AI14">
        <v>20.087935999999999</v>
      </c>
      <c r="AJ14">
        <v>0</v>
      </c>
      <c r="AK14">
        <v>55.190640999999999</v>
      </c>
      <c r="AL14">
        <v>66.233999999999995</v>
      </c>
      <c r="AM14">
        <v>16.588864999999998</v>
      </c>
      <c r="AN14">
        <v>1.0687660000000001</v>
      </c>
      <c r="AO14">
        <v>10.731</v>
      </c>
      <c r="AP14">
        <v>12.169499999999999</v>
      </c>
      <c r="AQ14">
        <v>17.515916000000001</v>
      </c>
      <c r="AR14">
        <v>46.92</v>
      </c>
      <c r="AS14">
        <v>34.296916000000003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3624.0999419999998</v>
      </c>
    </row>
    <row r="15" spans="1:121">
      <c r="A15" t="s">
        <v>57</v>
      </c>
      <c r="B15">
        <v>0</v>
      </c>
      <c r="C15">
        <v>0</v>
      </c>
      <c r="D15">
        <v>44.654888</v>
      </c>
      <c r="E15">
        <v>0</v>
      </c>
      <c r="F15">
        <v>0</v>
      </c>
      <c r="G15">
        <v>70.841031999999998</v>
      </c>
      <c r="H15">
        <v>0</v>
      </c>
      <c r="I15">
        <v>41.924833</v>
      </c>
      <c r="J15">
        <v>41.924833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21.619792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43.097000000000001</v>
      </c>
      <c r="X15">
        <v>147.515625</v>
      </c>
      <c r="Y15">
        <v>0</v>
      </c>
      <c r="Z15">
        <v>19.6614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8.2375129999999999</v>
      </c>
      <c r="AG15">
        <v>41.665320999999999</v>
      </c>
      <c r="AH15">
        <v>160.017672</v>
      </c>
      <c r="AI15">
        <v>32.140697000000003</v>
      </c>
      <c r="AJ15">
        <v>0</v>
      </c>
      <c r="AK15">
        <v>55.190640999999999</v>
      </c>
      <c r="AL15">
        <v>66.233999999999995</v>
      </c>
      <c r="AM15">
        <v>16.588864999999998</v>
      </c>
      <c r="AN15">
        <v>1.0687660000000001</v>
      </c>
      <c r="AO15">
        <v>10.731</v>
      </c>
      <c r="AP15">
        <v>12.169499999999999</v>
      </c>
      <c r="AQ15">
        <v>17.515916000000001</v>
      </c>
      <c r="AR15">
        <v>46.92</v>
      </c>
      <c r="AS15">
        <v>33.467015000000004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3635.3228020000001</v>
      </c>
    </row>
    <row r="16" spans="1:121">
      <c r="A16" t="s">
        <v>58</v>
      </c>
      <c r="B16">
        <v>0</v>
      </c>
      <c r="C16">
        <v>0</v>
      </c>
      <c r="D16">
        <v>44.654888</v>
      </c>
      <c r="E16">
        <v>0</v>
      </c>
      <c r="F16">
        <v>0</v>
      </c>
      <c r="G16">
        <v>70.841031999999998</v>
      </c>
      <c r="H16">
        <v>0</v>
      </c>
      <c r="I16">
        <v>41.924833</v>
      </c>
      <c r="J16">
        <v>41.924833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21.619792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43.097000000000001</v>
      </c>
      <c r="X16">
        <v>147.515625</v>
      </c>
      <c r="Y16">
        <v>0</v>
      </c>
      <c r="Z16">
        <v>19.6614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8.2375129999999999</v>
      </c>
      <c r="AG16">
        <v>41.665320999999999</v>
      </c>
      <c r="AH16">
        <v>160.017672</v>
      </c>
      <c r="AI16">
        <v>32.140697000000003</v>
      </c>
      <c r="AJ16">
        <v>0</v>
      </c>
      <c r="AK16">
        <v>55.190640999999999</v>
      </c>
      <c r="AL16">
        <v>66.233999999999995</v>
      </c>
      <c r="AM16">
        <v>16.588864999999998</v>
      </c>
      <c r="AN16">
        <v>1.0687660000000001</v>
      </c>
      <c r="AO16">
        <v>10.731</v>
      </c>
      <c r="AP16">
        <v>12.169499999999999</v>
      </c>
      <c r="AQ16">
        <v>17.515916000000001</v>
      </c>
      <c r="AR16">
        <v>46.92</v>
      </c>
      <c r="AS16">
        <v>33.467015000000004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3635.3228020000001</v>
      </c>
    </row>
    <row r="17" spans="1:117">
      <c r="A17" t="s">
        <v>59</v>
      </c>
      <c r="B17">
        <v>0</v>
      </c>
      <c r="C17">
        <v>0</v>
      </c>
      <c r="D17">
        <v>44.654888</v>
      </c>
      <c r="E17">
        <v>0</v>
      </c>
      <c r="F17">
        <v>0</v>
      </c>
      <c r="G17">
        <v>70.841031999999998</v>
      </c>
      <c r="H17">
        <v>0</v>
      </c>
      <c r="I17">
        <v>41.924833</v>
      </c>
      <c r="J17">
        <v>41.924833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21.619792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44.917999999999999</v>
      </c>
      <c r="X17">
        <v>147.515625</v>
      </c>
      <c r="Y17">
        <v>0</v>
      </c>
      <c r="Z17">
        <v>19.6614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8.2375129999999999</v>
      </c>
      <c r="AG17">
        <v>41.665320999999999</v>
      </c>
      <c r="AH17">
        <v>160.017672</v>
      </c>
      <c r="AI17">
        <v>32.140697000000003</v>
      </c>
      <c r="AJ17">
        <v>0</v>
      </c>
      <c r="AK17">
        <v>55.190640999999999</v>
      </c>
      <c r="AL17">
        <v>66.233999999999995</v>
      </c>
      <c r="AM17">
        <v>16.588864999999998</v>
      </c>
      <c r="AN17">
        <v>1.0687660000000001</v>
      </c>
      <c r="AO17">
        <v>10.731</v>
      </c>
      <c r="AP17">
        <v>7.6859999999999999</v>
      </c>
      <c r="AQ17">
        <v>17.515916000000001</v>
      </c>
      <c r="AR17">
        <v>51.887999999999998</v>
      </c>
      <c r="AS17">
        <v>33.467015000000004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3637.6283020000001</v>
      </c>
    </row>
    <row r="18" spans="1:117">
      <c r="A18" t="s">
        <v>60</v>
      </c>
      <c r="B18">
        <v>0</v>
      </c>
      <c r="C18">
        <v>0</v>
      </c>
      <c r="D18">
        <v>44.654888</v>
      </c>
      <c r="E18">
        <v>0</v>
      </c>
      <c r="F18">
        <v>0</v>
      </c>
      <c r="G18">
        <v>70.841031999999998</v>
      </c>
      <c r="H18">
        <v>0</v>
      </c>
      <c r="I18">
        <v>41.924833</v>
      </c>
      <c r="J18">
        <v>41.924833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21.619792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44.917999999999999</v>
      </c>
      <c r="X18">
        <v>147.515625</v>
      </c>
      <c r="Y18">
        <v>0</v>
      </c>
      <c r="Z18">
        <v>19.6614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8.2375129999999999</v>
      </c>
      <c r="AG18">
        <v>41.665320999999999</v>
      </c>
      <c r="AH18">
        <v>160.017672</v>
      </c>
      <c r="AI18">
        <v>32.140697000000003</v>
      </c>
      <c r="AJ18">
        <v>0</v>
      </c>
      <c r="AK18">
        <v>55.190640999999999</v>
      </c>
      <c r="AL18">
        <v>66.233999999999995</v>
      </c>
      <c r="AM18">
        <v>16.588864999999998</v>
      </c>
      <c r="AN18">
        <v>1.0687660000000001</v>
      </c>
      <c r="AO18">
        <v>10.731</v>
      </c>
      <c r="AP18">
        <v>7.6859999999999999</v>
      </c>
      <c r="AQ18">
        <v>0</v>
      </c>
      <c r="AR18">
        <v>51.887999999999998</v>
      </c>
      <c r="AS18">
        <v>33.467015000000004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3620.1123860000002</v>
      </c>
    </row>
    <row r="19" spans="1:117">
      <c r="A19" t="s">
        <v>61</v>
      </c>
      <c r="B19">
        <v>0</v>
      </c>
      <c r="C19">
        <v>0</v>
      </c>
      <c r="D19">
        <v>44.654888</v>
      </c>
      <c r="E19">
        <v>0</v>
      </c>
      <c r="F19">
        <v>0</v>
      </c>
      <c r="G19">
        <v>70.841031999999998</v>
      </c>
      <c r="H19">
        <v>0</v>
      </c>
      <c r="I19">
        <v>41.924833</v>
      </c>
      <c r="J19">
        <v>41.924833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21.619792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44.917999999999999</v>
      </c>
      <c r="X19">
        <v>147.515625</v>
      </c>
      <c r="Y19">
        <v>0</v>
      </c>
      <c r="Z19">
        <v>19.6614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8.2375129999999999</v>
      </c>
      <c r="AG19">
        <v>41.665320999999999</v>
      </c>
      <c r="AH19">
        <v>160.017672</v>
      </c>
      <c r="AI19">
        <v>20.087935999999999</v>
      </c>
      <c r="AJ19">
        <v>0</v>
      </c>
      <c r="AK19">
        <v>55.190640999999999</v>
      </c>
      <c r="AL19">
        <v>66.233999999999995</v>
      </c>
      <c r="AM19">
        <v>16.588864999999998</v>
      </c>
      <c r="AN19">
        <v>1.0687660000000001</v>
      </c>
      <c r="AO19">
        <v>10.731</v>
      </c>
      <c r="AP19">
        <v>7.6859999999999999</v>
      </c>
      <c r="AQ19">
        <v>0</v>
      </c>
      <c r="AR19">
        <v>46.92</v>
      </c>
      <c r="AS19">
        <v>33.467015000000004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3603.0916250000005</v>
      </c>
    </row>
    <row r="20" spans="1:117">
      <c r="A20" t="s">
        <v>62</v>
      </c>
      <c r="B20">
        <v>0</v>
      </c>
      <c r="C20">
        <v>0</v>
      </c>
      <c r="D20">
        <v>44.654888</v>
      </c>
      <c r="E20">
        <v>0</v>
      </c>
      <c r="F20">
        <v>0</v>
      </c>
      <c r="G20">
        <v>70.841031999999998</v>
      </c>
      <c r="H20">
        <v>0</v>
      </c>
      <c r="I20">
        <v>41.924833</v>
      </c>
      <c r="J20">
        <v>41.924833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21.619792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44.917999999999999</v>
      </c>
      <c r="X20">
        <v>147.515625</v>
      </c>
      <c r="Y20">
        <v>0</v>
      </c>
      <c r="Z20">
        <v>19.6614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8.2375129999999999</v>
      </c>
      <c r="AG20">
        <v>41.665320999999999</v>
      </c>
      <c r="AH20">
        <v>160.017672</v>
      </c>
      <c r="AI20">
        <v>20.087935999999999</v>
      </c>
      <c r="AJ20">
        <v>0</v>
      </c>
      <c r="AK20">
        <v>55.190640999999999</v>
      </c>
      <c r="AL20">
        <v>66.233999999999995</v>
      </c>
      <c r="AM20">
        <v>16.588864999999998</v>
      </c>
      <c r="AN20">
        <v>1.0687660000000001</v>
      </c>
      <c r="AO20">
        <v>10.731</v>
      </c>
      <c r="AP20">
        <v>7.6859999999999999</v>
      </c>
      <c r="AQ20">
        <v>0</v>
      </c>
      <c r="AR20">
        <v>46.92</v>
      </c>
      <c r="AS20">
        <v>33.467015000000004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3603.0916250000005</v>
      </c>
    </row>
    <row r="21" spans="1:117">
      <c r="A21" t="s">
        <v>63</v>
      </c>
      <c r="B21">
        <v>0</v>
      </c>
      <c r="C21">
        <v>0</v>
      </c>
      <c r="D21">
        <v>44.654888</v>
      </c>
      <c r="E21">
        <v>0</v>
      </c>
      <c r="F21">
        <v>0</v>
      </c>
      <c r="G21">
        <v>70.841031999999998</v>
      </c>
      <c r="H21">
        <v>0</v>
      </c>
      <c r="I21">
        <v>41.924833</v>
      </c>
      <c r="J21">
        <v>41.924833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21.619792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44.917999999999999</v>
      </c>
      <c r="X21">
        <v>147.515625</v>
      </c>
      <c r="Y21">
        <v>0</v>
      </c>
      <c r="Z21">
        <v>19.6614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8.2375129999999999</v>
      </c>
      <c r="AG21">
        <v>41.665320999999999</v>
      </c>
      <c r="AH21">
        <v>160.017672</v>
      </c>
      <c r="AI21">
        <v>6.6959780000000002</v>
      </c>
      <c r="AJ21">
        <v>0</v>
      </c>
      <c r="AK21">
        <v>55.190640999999999</v>
      </c>
      <c r="AL21">
        <v>66.233999999999995</v>
      </c>
      <c r="AM21">
        <v>16.588864999999998</v>
      </c>
      <c r="AN21">
        <v>1.0687660000000001</v>
      </c>
      <c r="AO21">
        <v>10.731</v>
      </c>
      <c r="AP21">
        <v>12.169499999999999</v>
      </c>
      <c r="AQ21">
        <v>0</v>
      </c>
      <c r="AR21">
        <v>46.92</v>
      </c>
      <c r="AS21">
        <v>33.467015000000004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3594.1831670000006</v>
      </c>
    </row>
    <row r="22" spans="1:117">
      <c r="A22" t="s">
        <v>64</v>
      </c>
      <c r="B22">
        <v>0</v>
      </c>
      <c r="C22">
        <v>0</v>
      </c>
      <c r="D22">
        <v>44.654888</v>
      </c>
      <c r="E22">
        <v>0</v>
      </c>
      <c r="F22">
        <v>0</v>
      </c>
      <c r="G22">
        <v>70.841031999999998</v>
      </c>
      <c r="H22">
        <v>0</v>
      </c>
      <c r="I22">
        <v>41.924833</v>
      </c>
      <c r="J22">
        <v>41.924833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21.619792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44.917999999999999</v>
      </c>
      <c r="X22">
        <v>147.515625</v>
      </c>
      <c r="Y22">
        <v>0</v>
      </c>
      <c r="Z22">
        <v>19.6614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8.2375129999999999</v>
      </c>
      <c r="AG22">
        <v>41.665320999999999</v>
      </c>
      <c r="AH22">
        <v>160.017672</v>
      </c>
      <c r="AI22">
        <v>16.739947000000001</v>
      </c>
      <c r="AJ22">
        <v>0</v>
      </c>
      <c r="AK22">
        <v>55.190640999999999</v>
      </c>
      <c r="AL22">
        <v>66.233999999999995</v>
      </c>
      <c r="AM22">
        <v>16.588864999999998</v>
      </c>
      <c r="AN22">
        <v>1.0687660000000001</v>
      </c>
      <c r="AO22">
        <v>10.731</v>
      </c>
      <c r="AP22">
        <v>12.169499999999999</v>
      </c>
      <c r="AQ22">
        <v>0</v>
      </c>
      <c r="AR22">
        <v>46.92</v>
      </c>
      <c r="AS22">
        <v>33.467015000000004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3604.2271360000004</v>
      </c>
    </row>
    <row r="23" spans="1:117">
      <c r="A23" t="s">
        <v>65</v>
      </c>
      <c r="B23">
        <v>0</v>
      </c>
      <c r="C23">
        <v>0</v>
      </c>
      <c r="D23">
        <v>44.654888</v>
      </c>
      <c r="E23">
        <v>0</v>
      </c>
      <c r="F23">
        <v>0</v>
      </c>
      <c r="G23">
        <v>70.841031999999998</v>
      </c>
      <c r="H23">
        <v>0</v>
      </c>
      <c r="I23">
        <v>41.924833</v>
      </c>
      <c r="J23">
        <v>41.924833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21.619792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44.917999999999999</v>
      </c>
      <c r="X23">
        <v>147.515625</v>
      </c>
      <c r="Y23">
        <v>0</v>
      </c>
      <c r="Z23">
        <v>19.6614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8.2375129999999999</v>
      </c>
      <c r="AG23">
        <v>41.665320999999999</v>
      </c>
      <c r="AH23">
        <v>160.017672</v>
      </c>
      <c r="AI23">
        <v>18.748740000000002</v>
      </c>
      <c r="AJ23">
        <v>0</v>
      </c>
      <c r="AK23">
        <v>55.190640999999999</v>
      </c>
      <c r="AL23">
        <v>66.233999999999995</v>
      </c>
      <c r="AM23">
        <v>16.588864999999998</v>
      </c>
      <c r="AN23">
        <v>1.0687660000000001</v>
      </c>
      <c r="AO23">
        <v>10.731</v>
      </c>
      <c r="AP23">
        <v>12.169499999999999</v>
      </c>
      <c r="AQ23">
        <v>0</v>
      </c>
      <c r="AR23">
        <v>46.92</v>
      </c>
      <c r="AS23">
        <v>33.467015000000004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3606.2359290000004</v>
      </c>
    </row>
    <row r="24" spans="1:117">
      <c r="A24" t="s">
        <v>66</v>
      </c>
      <c r="B24">
        <v>0</v>
      </c>
      <c r="C24">
        <v>0</v>
      </c>
      <c r="D24">
        <v>44.654888</v>
      </c>
      <c r="E24">
        <v>0</v>
      </c>
      <c r="F24">
        <v>0</v>
      </c>
      <c r="G24">
        <v>70.841031999999998</v>
      </c>
      <c r="H24">
        <v>0</v>
      </c>
      <c r="I24">
        <v>41.924833</v>
      </c>
      <c r="J24">
        <v>41.924833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21.619792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44.917999999999999</v>
      </c>
      <c r="X24">
        <v>147.515625</v>
      </c>
      <c r="Y24">
        <v>0</v>
      </c>
      <c r="Z24">
        <v>19.6614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8.2375129999999999</v>
      </c>
      <c r="AG24">
        <v>41.665320999999999</v>
      </c>
      <c r="AH24">
        <v>160.017672</v>
      </c>
      <c r="AI24">
        <v>68.802518000000006</v>
      </c>
      <c r="AJ24">
        <v>0</v>
      </c>
      <c r="AK24">
        <v>55.190640999999999</v>
      </c>
      <c r="AL24">
        <v>66.233999999999995</v>
      </c>
      <c r="AM24">
        <v>16.588864999999998</v>
      </c>
      <c r="AN24">
        <v>1.0687660000000001</v>
      </c>
      <c r="AO24">
        <v>10.731</v>
      </c>
      <c r="AP24">
        <v>7.6859999999999999</v>
      </c>
      <c r="AQ24">
        <v>0</v>
      </c>
      <c r="AR24">
        <v>46.92</v>
      </c>
      <c r="AS24">
        <v>33.467015000000004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3651.8062070000005</v>
      </c>
    </row>
    <row r="25" spans="1:117">
      <c r="A25" t="s">
        <v>67</v>
      </c>
      <c r="B25">
        <v>0</v>
      </c>
      <c r="C25">
        <v>0</v>
      </c>
      <c r="D25">
        <v>44.654888</v>
      </c>
      <c r="E25">
        <v>0</v>
      </c>
      <c r="F25">
        <v>0</v>
      </c>
      <c r="G25">
        <v>70.841031999999998</v>
      </c>
      <c r="H25">
        <v>0</v>
      </c>
      <c r="I25">
        <v>41.924833</v>
      </c>
      <c r="J25">
        <v>41.924833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21.619792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44.917999999999999</v>
      </c>
      <c r="X25">
        <v>147.515625</v>
      </c>
      <c r="Y25">
        <v>0</v>
      </c>
      <c r="Z25">
        <v>19.6614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8.2375129999999999</v>
      </c>
      <c r="AG25">
        <v>41.665320999999999</v>
      </c>
      <c r="AH25">
        <v>160.017672</v>
      </c>
      <c r="AI25">
        <v>68.802518000000006</v>
      </c>
      <c r="AJ25">
        <v>0</v>
      </c>
      <c r="AK25">
        <v>55.190640999999999</v>
      </c>
      <c r="AL25">
        <v>66.233999999999995</v>
      </c>
      <c r="AM25">
        <v>16.588864999999998</v>
      </c>
      <c r="AN25">
        <v>1.0687660000000001</v>
      </c>
      <c r="AO25">
        <v>10.731</v>
      </c>
      <c r="AP25">
        <v>7.6859999999999999</v>
      </c>
      <c r="AQ25">
        <v>0</v>
      </c>
      <c r="AR25">
        <v>46.92</v>
      </c>
      <c r="AS25">
        <v>33.467015000000004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3651.8062070000005</v>
      </c>
    </row>
    <row r="26" spans="1:117">
      <c r="A26" t="s">
        <v>68</v>
      </c>
      <c r="B26">
        <v>0</v>
      </c>
      <c r="C26">
        <v>0</v>
      </c>
      <c r="D26">
        <v>44.654888</v>
      </c>
      <c r="E26">
        <v>0</v>
      </c>
      <c r="F26">
        <v>0</v>
      </c>
      <c r="G26">
        <v>70.841031999999998</v>
      </c>
      <c r="H26">
        <v>0</v>
      </c>
      <c r="I26">
        <v>41.924833</v>
      </c>
      <c r="J26">
        <v>41.924833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21.619792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44.917999999999999</v>
      </c>
      <c r="X26">
        <v>147.515625</v>
      </c>
      <c r="Y26">
        <v>0</v>
      </c>
      <c r="Z26">
        <v>19.6614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8.2375129999999999</v>
      </c>
      <c r="AG26">
        <v>41.665320999999999</v>
      </c>
      <c r="AH26">
        <v>160.017672</v>
      </c>
      <c r="AI26">
        <v>68.802518000000006</v>
      </c>
      <c r="AJ26">
        <v>0</v>
      </c>
      <c r="AK26">
        <v>55.190640999999999</v>
      </c>
      <c r="AL26">
        <v>66.233999999999995</v>
      </c>
      <c r="AM26">
        <v>16.588864999999998</v>
      </c>
      <c r="AN26">
        <v>1.0687660000000001</v>
      </c>
      <c r="AO26">
        <v>10.731</v>
      </c>
      <c r="AP26">
        <v>7.6859999999999999</v>
      </c>
      <c r="AQ26">
        <v>0</v>
      </c>
      <c r="AR26">
        <v>46.92</v>
      </c>
      <c r="AS26">
        <v>33.467015000000004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3651.8062070000005</v>
      </c>
    </row>
    <row r="27" spans="1:117">
      <c r="A27" t="s">
        <v>69</v>
      </c>
      <c r="B27">
        <v>0</v>
      </c>
      <c r="C27">
        <v>0</v>
      </c>
      <c r="D27">
        <v>44.096702000000001</v>
      </c>
      <c r="E27">
        <v>0</v>
      </c>
      <c r="F27">
        <v>0</v>
      </c>
      <c r="G27">
        <v>70.841031999999998</v>
      </c>
      <c r="H27">
        <v>0</v>
      </c>
      <c r="I27">
        <v>41.924833</v>
      </c>
      <c r="J27">
        <v>41.924833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21.619792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44.917999999999999</v>
      </c>
      <c r="X27">
        <v>147.515625</v>
      </c>
      <c r="Y27">
        <v>0</v>
      </c>
      <c r="Z27">
        <v>19.6614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8.2375129999999999</v>
      </c>
      <c r="AG27">
        <v>41.665320999999999</v>
      </c>
      <c r="AH27">
        <v>160.017672</v>
      </c>
      <c r="AI27">
        <v>68.802518000000006</v>
      </c>
      <c r="AJ27">
        <v>0</v>
      </c>
      <c r="AK27">
        <v>55.190640999999999</v>
      </c>
      <c r="AL27">
        <v>66.233999999999995</v>
      </c>
      <c r="AM27">
        <v>16.588864999999998</v>
      </c>
      <c r="AN27">
        <v>1.0687660000000001</v>
      </c>
      <c r="AO27">
        <v>10.731</v>
      </c>
      <c r="AP27">
        <v>7.6859999999999999</v>
      </c>
      <c r="AQ27">
        <v>0</v>
      </c>
      <c r="AR27">
        <v>46.92</v>
      </c>
      <c r="AS27">
        <v>33.467015000000004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3651.2480210000003</v>
      </c>
    </row>
    <row r="28" spans="1:117">
      <c r="A28" t="s">
        <v>70</v>
      </c>
      <c r="B28">
        <v>0</v>
      </c>
      <c r="C28">
        <v>0</v>
      </c>
      <c r="D28">
        <v>44.096702000000001</v>
      </c>
      <c r="E28">
        <v>0</v>
      </c>
      <c r="F28">
        <v>0</v>
      </c>
      <c r="G28">
        <v>70.841031999999998</v>
      </c>
      <c r="H28">
        <v>0</v>
      </c>
      <c r="I28">
        <v>41.924833</v>
      </c>
      <c r="J28">
        <v>41.924833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21.619792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44.917999999999999</v>
      </c>
      <c r="X28">
        <v>147.515625</v>
      </c>
      <c r="Y28">
        <v>0</v>
      </c>
      <c r="Z28">
        <v>19.6614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8.2375129999999999</v>
      </c>
      <c r="AG28">
        <v>41.665320999999999</v>
      </c>
      <c r="AH28">
        <v>160.017672</v>
      </c>
      <c r="AI28">
        <v>68.802518000000006</v>
      </c>
      <c r="AJ28">
        <v>0</v>
      </c>
      <c r="AK28">
        <v>55.190640999999999</v>
      </c>
      <c r="AL28">
        <v>66.233999999999995</v>
      </c>
      <c r="AM28">
        <v>16.588864999999998</v>
      </c>
      <c r="AN28">
        <v>1.0687660000000001</v>
      </c>
      <c r="AO28">
        <v>10.731</v>
      </c>
      <c r="AP28">
        <v>7.6859999999999999</v>
      </c>
      <c r="AQ28">
        <v>0</v>
      </c>
      <c r="AR28">
        <v>51.887999999999998</v>
      </c>
      <c r="AS28">
        <v>33.467015000000004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3656.2160210000002</v>
      </c>
    </row>
    <row r="29" spans="1:117">
      <c r="A29" t="s">
        <v>71</v>
      </c>
      <c r="B29">
        <v>0</v>
      </c>
      <c r="C29">
        <v>0</v>
      </c>
      <c r="D29">
        <v>43.538516000000001</v>
      </c>
      <c r="E29">
        <v>0</v>
      </c>
      <c r="F29">
        <v>0</v>
      </c>
      <c r="G29">
        <v>70.841031999999998</v>
      </c>
      <c r="H29">
        <v>0</v>
      </c>
      <c r="I29">
        <v>41.924833</v>
      </c>
      <c r="J29">
        <v>41.924833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21.619792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44.917999999999999</v>
      </c>
      <c r="X29">
        <v>147.515625</v>
      </c>
      <c r="Y29">
        <v>0</v>
      </c>
      <c r="Z29">
        <v>19.6614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8.2375129999999999</v>
      </c>
      <c r="AG29">
        <v>41.665320999999999</v>
      </c>
      <c r="AH29">
        <v>160.017672</v>
      </c>
      <c r="AI29">
        <v>68.802518000000006</v>
      </c>
      <c r="AJ29">
        <v>0</v>
      </c>
      <c r="AK29">
        <v>55.190640999999999</v>
      </c>
      <c r="AL29">
        <v>66.233999999999995</v>
      </c>
      <c r="AM29">
        <v>16.588864999999998</v>
      </c>
      <c r="AN29">
        <v>1.0687660000000001</v>
      </c>
      <c r="AO29">
        <v>10.731</v>
      </c>
      <c r="AP29">
        <v>7.6859999999999999</v>
      </c>
      <c r="AQ29">
        <v>0</v>
      </c>
      <c r="AR29">
        <v>51.887999999999998</v>
      </c>
      <c r="AS29">
        <v>33.467015000000004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3655.6578350000004</v>
      </c>
    </row>
    <row r="30" spans="1:117">
      <c r="A30" t="s">
        <v>72</v>
      </c>
      <c r="B30">
        <v>0</v>
      </c>
      <c r="C30">
        <v>0</v>
      </c>
      <c r="D30">
        <v>43.538516000000001</v>
      </c>
      <c r="E30">
        <v>0</v>
      </c>
      <c r="F30">
        <v>0</v>
      </c>
      <c r="G30">
        <v>70.841031999999998</v>
      </c>
      <c r="H30">
        <v>0</v>
      </c>
      <c r="I30">
        <v>41.924833</v>
      </c>
      <c r="J30">
        <v>41.924833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21.619792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44.917999999999999</v>
      </c>
      <c r="X30">
        <v>147.515625</v>
      </c>
      <c r="Y30">
        <v>0</v>
      </c>
      <c r="Z30">
        <v>19.6614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8.2375129999999999</v>
      </c>
      <c r="AG30">
        <v>41.665320999999999</v>
      </c>
      <c r="AH30">
        <v>160.017672</v>
      </c>
      <c r="AI30">
        <v>20.087935999999999</v>
      </c>
      <c r="AJ30">
        <v>0</v>
      </c>
      <c r="AK30">
        <v>55.190640999999999</v>
      </c>
      <c r="AL30">
        <v>66.233999999999995</v>
      </c>
      <c r="AM30">
        <v>16.588864999999998</v>
      </c>
      <c r="AN30">
        <v>1.0687660000000001</v>
      </c>
      <c r="AO30">
        <v>10.731</v>
      </c>
      <c r="AP30">
        <v>7.6859999999999999</v>
      </c>
      <c r="AQ30">
        <v>0</v>
      </c>
      <c r="AR30">
        <v>46.92</v>
      </c>
      <c r="AS30">
        <v>33.467015000000004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3601.9752530000005</v>
      </c>
    </row>
    <row r="31" spans="1:117">
      <c r="A31" t="s">
        <v>73</v>
      </c>
      <c r="B31">
        <v>0</v>
      </c>
      <c r="C31">
        <v>0</v>
      </c>
      <c r="D31">
        <v>43.538516000000001</v>
      </c>
      <c r="E31">
        <v>0</v>
      </c>
      <c r="F31">
        <v>0</v>
      </c>
      <c r="G31">
        <v>70.841031999999998</v>
      </c>
      <c r="H31">
        <v>0</v>
      </c>
      <c r="I31">
        <v>41.924833</v>
      </c>
      <c r="J31">
        <v>41.924833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21.619792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44.917999999999999</v>
      </c>
      <c r="X31">
        <v>147.515625</v>
      </c>
      <c r="Y31">
        <v>0</v>
      </c>
      <c r="Z31">
        <v>19.6614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8.2375129999999999</v>
      </c>
      <c r="AG31">
        <v>41.665320999999999</v>
      </c>
      <c r="AH31">
        <v>160.017672</v>
      </c>
      <c r="AI31">
        <v>20.087935999999999</v>
      </c>
      <c r="AJ31">
        <v>0</v>
      </c>
      <c r="AK31">
        <v>55.190640999999999</v>
      </c>
      <c r="AL31">
        <v>66.233999999999995</v>
      </c>
      <c r="AM31">
        <v>16.588864999999998</v>
      </c>
      <c r="AN31">
        <v>1.0687660000000001</v>
      </c>
      <c r="AO31">
        <v>10.731</v>
      </c>
      <c r="AP31">
        <v>12.169499999999999</v>
      </c>
      <c r="AQ31">
        <v>0</v>
      </c>
      <c r="AR31">
        <v>46.368000000000002</v>
      </c>
      <c r="AS31">
        <v>33.467015000000004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3605.9067530000002</v>
      </c>
    </row>
    <row r="32" spans="1:117">
      <c r="A32" t="s">
        <v>74</v>
      </c>
      <c r="B32">
        <v>0</v>
      </c>
      <c r="C32">
        <v>0</v>
      </c>
      <c r="D32">
        <v>43.538516000000001</v>
      </c>
      <c r="E32">
        <v>0</v>
      </c>
      <c r="F32">
        <v>0</v>
      </c>
      <c r="G32">
        <v>70.841031999999998</v>
      </c>
      <c r="H32">
        <v>0</v>
      </c>
      <c r="I32">
        <v>41.924833</v>
      </c>
      <c r="J32">
        <v>41.924833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21.619792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44.917999999999999</v>
      </c>
      <c r="X32">
        <v>147.515625</v>
      </c>
      <c r="Y32">
        <v>0</v>
      </c>
      <c r="Z32">
        <v>19.6614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8.2375129999999999</v>
      </c>
      <c r="AG32">
        <v>41.665320999999999</v>
      </c>
      <c r="AH32">
        <v>160.017672</v>
      </c>
      <c r="AI32">
        <v>20.087935999999999</v>
      </c>
      <c r="AJ32">
        <v>0</v>
      </c>
      <c r="AK32">
        <v>55.190640999999999</v>
      </c>
      <c r="AL32">
        <v>66.233999999999995</v>
      </c>
      <c r="AM32">
        <v>16.588864999999998</v>
      </c>
      <c r="AN32">
        <v>1.0687660000000001</v>
      </c>
      <c r="AO32">
        <v>10.731</v>
      </c>
      <c r="AP32">
        <v>12.169499999999999</v>
      </c>
      <c r="AQ32">
        <v>0</v>
      </c>
      <c r="AR32">
        <v>46.368000000000002</v>
      </c>
      <c r="AS32">
        <v>33.467015000000004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3605.9067530000002</v>
      </c>
    </row>
    <row r="33" spans="1:117">
      <c r="A33" t="s">
        <v>75</v>
      </c>
      <c r="B33">
        <v>0</v>
      </c>
      <c r="C33">
        <v>0</v>
      </c>
      <c r="D33">
        <v>42.980330000000002</v>
      </c>
      <c r="E33">
        <v>0</v>
      </c>
      <c r="F33">
        <v>0</v>
      </c>
      <c r="G33">
        <v>70.841031999999998</v>
      </c>
      <c r="H33">
        <v>0</v>
      </c>
      <c r="I33">
        <v>41.924833</v>
      </c>
      <c r="J33">
        <v>41.924833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21.619792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44.917999999999999</v>
      </c>
      <c r="X33">
        <v>147.515625</v>
      </c>
      <c r="Y33">
        <v>0</v>
      </c>
      <c r="Z33">
        <v>19.6614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8.2375129999999999</v>
      </c>
      <c r="AG33">
        <v>41.665320999999999</v>
      </c>
      <c r="AH33">
        <v>160.017672</v>
      </c>
      <c r="AI33">
        <v>20.087935999999999</v>
      </c>
      <c r="AJ33">
        <v>0</v>
      </c>
      <c r="AK33">
        <v>55.190640999999999</v>
      </c>
      <c r="AL33">
        <v>66.233999999999995</v>
      </c>
      <c r="AM33">
        <v>16.588864999999998</v>
      </c>
      <c r="AN33">
        <v>1.0687660000000001</v>
      </c>
      <c r="AO33">
        <v>10.731</v>
      </c>
      <c r="AP33">
        <v>12.169499999999999</v>
      </c>
      <c r="AQ33">
        <v>0</v>
      </c>
      <c r="AR33">
        <v>46.368000000000002</v>
      </c>
      <c r="AS33">
        <v>33.467015000000004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3605.348567</v>
      </c>
    </row>
    <row r="34" spans="1:117">
      <c r="A34" t="s">
        <v>76</v>
      </c>
      <c r="B34">
        <v>0</v>
      </c>
      <c r="C34">
        <v>0</v>
      </c>
      <c r="D34">
        <v>42.980330000000002</v>
      </c>
      <c r="E34">
        <v>0</v>
      </c>
      <c r="F34">
        <v>0</v>
      </c>
      <c r="G34">
        <v>70.841031999999998</v>
      </c>
      <c r="H34">
        <v>0</v>
      </c>
      <c r="I34">
        <v>41.924833</v>
      </c>
      <c r="J34">
        <v>41.924833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21.619792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44.917999999999999</v>
      </c>
      <c r="X34">
        <v>147.515625</v>
      </c>
      <c r="Y34">
        <v>0</v>
      </c>
      <c r="Z34">
        <v>19.6614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8.2375129999999999</v>
      </c>
      <c r="AG34">
        <v>41.665320999999999</v>
      </c>
      <c r="AH34">
        <v>160.017672</v>
      </c>
      <c r="AI34">
        <v>20.087935999999999</v>
      </c>
      <c r="AJ34">
        <v>0</v>
      </c>
      <c r="AK34">
        <v>55.190640999999999</v>
      </c>
      <c r="AL34">
        <v>66.233999999999995</v>
      </c>
      <c r="AM34">
        <v>16.588864999999998</v>
      </c>
      <c r="AN34">
        <v>1.0687660000000001</v>
      </c>
      <c r="AO34">
        <v>10.731</v>
      </c>
      <c r="AP34">
        <v>7.6859999999999999</v>
      </c>
      <c r="AQ34">
        <v>0</v>
      </c>
      <c r="AR34">
        <v>46.368000000000002</v>
      </c>
      <c r="AS34">
        <v>33.467015000000004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3600.8650670000002</v>
      </c>
    </row>
    <row r="35" spans="1:117">
      <c r="A35" t="s">
        <v>77</v>
      </c>
      <c r="B35">
        <v>0</v>
      </c>
      <c r="C35">
        <v>0</v>
      </c>
      <c r="D35">
        <v>42.980330000000002</v>
      </c>
      <c r="E35">
        <v>0</v>
      </c>
      <c r="F35">
        <v>0</v>
      </c>
      <c r="G35">
        <v>70.841031999999998</v>
      </c>
      <c r="H35">
        <v>0</v>
      </c>
      <c r="I35">
        <v>41.924833</v>
      </c>
      <c r="J35">
        <v>41.924833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21.619792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44.917999999999999</v>
      </c>
      <c r="X35">
        <v>147.515625</v>
      </c>
      <c r="Y35">
        <v>0</v>
      </c>
      <c r="Z35">
        <v>19.6614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8.2375129999999999</v>
      </c>
      <c r="AG35">
        <v>41.665320999999999</v>
      </c>
      <c r="AH35">
        <v>160.017672</v>
      </c>
      <c r="AI35">
        <v>20.087935999999999</v>
      </c>
      <c r="AJ35">
        <v>0</v>
      </c>
      <c r="AK35">
        <v>55.190640999999999</v>
      </c>
      <c r="AL35">
        <v>66.233999999999995</v>
      </c>
      <c r="AM35">
        <v>16.588864999999998</v>
      </c>
      <c r="AN35">
        <v>1.0687660000000001</v>
      </c>
      <c r="AO35">
        <v>10.731</v>
      </c>
      <c r="AP35">
        <v>7.6859999999999999</v>
      </c>
      <c r="AQ35">
        <v>0</v>
      </c>
      <c r="AR35">
        <v>46.368000000000002</v>
      </c>
      <c r="AS35">
        <v>33.467015000000004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3600.8650670000002</v>
      </c>
    </row>
    <row r="36" spans="1:117">
      <c r="A36" t="s">
        <v>78</v>
      </c>
      <c r="B36">
        <v>0</v>
      </c>
      <c r="C36">
        <v>0</v>
      </c>
      <c r="D36">
        <v>42.980330000000002</v>
      </c>
      <c r="E36">
        <v>0</v>
      </c>
      <c r="F36">
        <v>0</v>
      </c>
      <c r="G36">
        <v>70.841031999999998</v>
      </c>
      <c r="H36">
        <v>0</v>
      </c>
      <c r="I36">
        <v>41.924833</v>
      </c>
      <c r="J36">
        <v>41.924833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21.619792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44.917999999999999</v>
      </c>
      <c r="X36">
        <v>147.515625</v>
      </c>
      <c r="Y36">
        <v>0</v>
      </c>
      <c r="Z36">
        <v>19.6614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8.2375129999999999</v>
      </c>
      <c r="AG36">
        <v>41.665320999999999</v>
      </c>
      <c r="AH36">
        <v>160.017672</v>
      </c>
      <c r="AI36">
        <v>20.087935999999999</v>
      </c>
      <c r="AJ36">
        <v>0</v>
      </c>
      <c r="AK36">
        <v>55.190640999999999</v>
      </c>
      <c r="AL36">
        <v>66.233999999999995</v>
      </c>
      <c r="AM36">
        <v>16.588864999999998</v>
      </c>
      <c r="AN36">
        <v>1.0687660000000001</v>
      </c>
      <c r="AO36">
        <v>10.731</v>
      </c>
      <c r="AP36">
        <v>7.6859999999999999</v>
      </c>
      <c r="AQ36">
        <v>0</v>
      </c>
      <c r="AR36">
        <v>46.368000000000002</v>
      </c>
      <c r="AS36">
        <v>33.467015000000004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3600.8650670000002</v>
      </c>
    </row>
    <row r="37" spans="1:117">
      <c r="A37" t="s">
        <v>79</v>
      </c>
      <c r="B37">
        <v>0</v>
      </c>
      <c r="C37">
        <v>0</v>
      </c>
      <c r="D37">
        <v>42.980330000000002</v>
      </c>
      <c r="E37">
        <v>0</v>
      </c>
      <c r="F37">
        <v>0</v>
      </c>
      <c r="G37">
        <v>70.841031999999998</v>
      </c>
      <c r="H37">
        <v>0</v>
      </c>
      <c r="I37">
        <v>41.924833</v>
      </c>
      <c r="J37">
        <v>41.924833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21.619792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44.917999999999999</v>
      </c>
      <c r="X37">
        <v>147.515625</v>
      </c>
      <c r="Y37">
        <v>0</v>
      </c>
      <c r="Z37">
        <v>19.6614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8.2375129999999999</v>
      </c>
      <c r="AG37">
        <v>41.665320999999999</v>
      </c>
      <c r="AH37">
        <v>160.017672</v>
      </c>
      <c r="AI37">
        <v>20.087935999999999</v>
      </c>
      <c r="AJ37">
        <v>0</v>
      </c>
      <c r="AK37">
        <v>55.190640999999999</v>
      </c>
      <c r="AL37">
        <v>66.233999999999995</v>
      </c>
      <c r="AM37">
        <v>16.588864999999998</v>
      </c>
      <c r="AN37">
        <v>1.0687660000000001</v>
      </c>
      <c r="AO37">
        <v>13.23</v>
      </c>
      <c r="AP37">
        <v>7.6859999999999999</v>
      </c>
      <c r="AQ37">
        <v>0</v>
      </c>
      <c r="AR37">
        <v>46.368000000000002</v>
      </c>
      <c r="AS37">
        <v>33.467015000000004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3603.364067</v>
      </c>
    </row>
    <row r="38" spans="1:117">
      <c r="A38" t="s">
        <v>80</v>
      </c>
      <c r="B38">
        <v>0</v>
      </c>
      <c r="C38">
        <v>0</v>
      </c>
      <c r="D38">
        <v>42.980330000000002</v>
      </c>
      <c r="E38">
        <v>0</v>
      </c>
      <c r="F38">
        <v>0</v>
      </c>
      <c r="G38">
        <v>70.841031999999998</v>
      </c>
      <c r="H38">
        <v>0</v>
      </c>
      <c r="I38">
        <v>41.924833</v>
      </c>
      <c r="J38">
        <v>41.924833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21.619792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44.917999999999999</v>
      </c>
      <c r="X38">
        <v>147.515625</v>
      </c>
      <c r="Y38">
        <v>0</v>
      </c>
      <c r="Z38">
        <v>19.6614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8.2375129999999999</v>
      </c>
      <c r="AG38">
        <v>41.665320999999999</v>
      </c>
      <c r="AH38">
        <v>160.017672</v>
      </c>
      <c r="AI38">
        <v>20.087935999999999</v>
      </c>
      <c r="AJ38">
        <v>0</v>
      </c>
      <c r="AK38">
        <v>55.190640999999999</v>
      </c>
      <c r="AL38">
        <v>66.233999999999995</v>
      </c>
      <c r="AM38">
        <v>16.588864999999998</v>
      </c>
      <c r="AN38">
        <v>1.0687660000000001</v>
      </c>
      <c r="AO38">
        <v>13.23</v>
      </c>
      <c r="AP38">
        <v>7.6859999999999999</v>
      </c>
      <c r="AQ38">
        <v>0</v>
      </c>
      <c r="AR38">
        <v>46.368000000000002</v>
      </c>
      <c r="AS38">
        <v>33.467015000000004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3603.364067</v>
      </c>
    </row>
    <row r="39" spans="1:117">
      <c r="A39" t="s">
        <v>81</v>
      </c>
      <c r="B39">
        <v>0</v>
      </c>
      <c r="C39">
        <v>0</v>
      </c>
      <c r="D39">
        <v>42.422142999999998</v>
      </c>
      <c r="E39">
        <v>0</v>
      </c>
      <c r="F39">
        <v>0</v>
      </c>
      <c r="G39">
        <v>70.841031999999998</v>
      </c>
      <c r="H39">
        <v>0</v>
      </c>
      <c r="I39">
        <v>41.924833</v>
      </c>
      <c r="J39">
        <v>41.924833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21.619792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19.6614</v>
      </c>
      <c r="AA39">
        <v>42.66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8.2375129999999999</v>
      </c>
      <c r="AG39">
        <v>41.665320999999999</v>
      </c>
      <c r="AH39">
        <v>160.017672</v>
      </c>
      <c r="AI39">
        <v>33.479892</v>
      </c>
      <c r="AJ39">
        <v>0</v>
      </c>
      <c r="AK39">
        <v>55.190640999999999</v>
      </c>
      <c r="AL39">
        <v>66.233999999999995</v>
      </c>
      <c r="AM39">
        <v>16.588864999999998</v>
      </c>
      <c r="AN39">
        <v>1.0687660000000001</v>
      </c>
      <c r="AO39">
        <v>14.7</v>
      </c>
      <c r="AP39">
        <v>12.169499999999999</v>
      </c>
      <c r="AQ39">
        <v>0</v>
      </c>
      <c r="AR39">
        <v>46.368000000000002</v>
      </c>
      <c r="AS39">
        <v>33.467015000000004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3623.6324159999995</v>
      </c>
    </row>
    <row r="40" spans="1:117">
      <c r="A40" t="s">
        <v>82</v>
      </c>
      <c r="B40">
        <v>0</v>
      </c>
      <c r="C40">
        <v>0</v>
      </c>
      <c r="D40">
        <v>42.422142999999998</v>
      </c>
      <c r="E40">
        <v>0</v>
      </c>
      <c r="F40">
        <v>0</v>
      </c>
      <c r="G40">
        <v>70.841031999999998</v>
      </c>
      <c r="H40">
        <v>0</v>
      </c>
      <c r="I40">
        <v>41.924833</v>
      </c>
      <c r="J40">
        <v>41.924833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21.619792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19.6614</v>
      </c>
      <c r="AA40">
        <v>42.66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8.2375129999999999</v>
      </c>
      <c r="AG40">
        <v>41.665320999999999</v>
      </c>
      <c r="AH40">
        <v>160.017672</v>
      </c>
      <c r="AI40">
        <v>33.479892</v>
      </c>
      <c r="AJ40">
        <v>0</v>
      </c>
      <c r="AK40">
        <v>55.190640999999999</v>
      </c>
      <c r="AL40">
        <v>66.233999999999995</v>
      </c>
      <c r="AM40">
        <v>16.588864999999998</v>
      </c>
      <c r="AN40">
        <v>1.0687660000000001</v>
      </c>
      <c r="AO40">
        <v>14.7</v>
      </c>
      <c r="AP40">
        <v>12.169499999999999</v>
      </c>
      <c r="AQ40">
        <v>0</v>
      </c>
      <c r="AR40">
        <v>46.368000000000002</v>
      </c>
      <c r="AS40">
        <v>33.467015000000004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3623.6324159999995</v>
      </c>
    </row>
    <row r="41" spans="1:117">
      <c r="A41" t="s">
        <v>83</v>
      </c>
      <c r="B41">
        <v>0</v>
      </c>
      <c r="C41">
        <v>0</v>
      </c>
      <c r="D41">
        <v>42.422142999999998</v>
      </c>
      <c r="E41">
        <v>0</v>
      </c>
      <c r="F41">
        <v>0</v>
      </c>
      <c r="G41">
        <v>70.841031999999998</v>
      </c>
      <c r="H41">
        <v>0</v>
      </c>
      <c r="I41">
        <v>41.924833</v>
      </c>
      <c r="J41">
        <v>41.924833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21.619792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19.6614</v>
      </c>
      <c r="AA41">
        <v>42.66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8.2375129999999999</v>
      </c>
      <c r="AG41">
        <v>41.665320999999999</v>
      </c>
      <c r="AH41">
        <v>160.017672</v>
      </c>
      <c r="AI41">
        <v>33.479892</v>
      </c>
      <c r="AJ41">
        <v>0</v>
      </c>
      <c r="AK41">
        <v>55.190640999999999</v>
      </c>
      <c r="AL41">
        <v>66.233999999999995</v>
      </c>
      <c r="AM41">
        <v>16.588864999999998</v>
      </c>
      <c r="AN41">
        <v>1.0687660000000001</v>
      </c>
      <c r="AO41">
        <v>14.7</v>
      </c>
      <c r="AP41">
        <v>7.6859999999999999</v>
      </c>
      <c r="AQ41">
        <v>0</v>
      </c>
      <c r="AR41">
        <v>46.368000000000002</v>
      </c>
      <c r="AS41">
        <v>33.467015000000004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3619.1489159999996</v>
      </c>
    </row>
    <row r="42" spans="1:117">
      <c r="A42" t="s">
        <v>84</v>
      </c>
      <c r="B42">
        <v>0</v>
      </c>
      <c r="C42">
        <v>0</v>
      </c>
      <c r="D42">
        <v>42.422142999999998</v>
      </c>
      <c r="E42">
        <v>0</v>
      </c>
      <c r="F42">
        <v>0</v>
      </c>
      <c r="G42">
        <v>70.841031999999998</v>
      </c>
      <c r="H42">
        <v>0</v>
      </c>
      <c r="I42">
        <v>41.924833</v>
      </c>
      <c r="J42">
        <v>41.924833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21.619792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19.6614</v>
      </c>
      <c r="AA42">
        <v>42.66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8.2375129999999999</v>
      </c>
      <c r="AG42">
        <v>41.665320999999999</v>
      </c>
      <c r="AH42">
        <v>160.017672</v>
      </c>
      <c r="AI42">
        <v>33.479892</v>
      </c>
      <c r="AJ42">
        <v>0</v>
      </c>
      <c r="AK42">
        <v>55.190640999999999</v>
      </c>
      <c r="AL42">
        <v>66.233999999999995</v>
      </c>
      <c r="AM42">
        <v>16.588864999999998</v>
      </c>
      <c r="AN42">
        <v>1.0687660000000001</v>
      </c>
      <c r="AO42">
        <v>14.7</v>
      </c>
      <c r="AP42">
        <v>7.6859999999999999</v>
      </c>
      <c r="AQ42">
        <v>0</v>
      </c>
      <c r="AR42">
        <v>46.368000000000002</v>
      </c>
      <c r="AS42">
        <v>33.467015000000004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3619.1489159999996</v>
      </c>
    </row>
    <row r="43" spans="1:117">
      <c r="A43" t="s">
        <v>85</v>
      </c>
      <c r="B43">
        <v>0</v>
      </c>
      <c r="C43">
        <v>0</v>
      </c>
      <c r="D43">
        <v>41.305771</v>
      </c>
      <c r="E43">
        <v>0</v>
      </c>
      <c r="F43">
        <v>0</v>
      </c>
      <c r="G43">
        <v>70.841031999999998</v>
      </c>
      <c r="H43">
        <v>0</v>
      </c>
      <c r="I43">
        <v>41.924833</v>
      </c>
      <c r="J43">
        <v>41.924833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21.619792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19.6614</v>
      </c>
      <c r="AA43">
        <v>42.66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8.2375129999999999</v>
      </c>
      <c r="AG43">
        <v>41.665320999999999</v>
      </c>
      <c r="AH43">
        <v>160.017672</v>
      </c>
      <c r="AI43">
        <v>33.479892</v>
      </c>
      <c r="AJ43">
        <v>0</v>
      </c>
      <c r="AK43">
        <v>55.190640999999999</v>
      </c>
      <c r="AL43">
        <v>66.233999999999995</v>
      </c>
      <c r="AM43">
        <v>16.588864999999998</v>
      </c>
      <c r="AN43">
        <v>1.0687660000000001</v>
      </c>
      <c r="AO43">
        <v>14.7</v>
      </c>
      <c r="AP43">
        <v>10.247999999999999</v>
      </c>
      <c r="AQ43">
        <v>0</v>
      </c>
      <c r="AR43">
        <v>45.816000000000003</v>
      </c>
      <c r="AS43">
        <v>33.467015000000004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3620.0425439999995</v>
      </c>
    </row>
    <row r="44" spans="1:117">
      <c r="A44" t="s">
        <v>86</v>
      </c>
      <c r="B44">
        <v>0</v>
      </c>
      <c r="C44">
        <v>0</v>
      </c>
      <c r="D44">
        <v>41.305771</v>
      </c>
      <c r="E44">
        <v>0</v>
      </c>
      <c r="F44">
        <v>0</v>
      </c>
      <c r="G44">
        <v>70.841031999999998</v>
      </c>
      <c r="H44">
        <v>0</v>
      </c>
      <c r="I44">
        <v>41.924833</v>
      </c>
      <c r="J44">
        <v>41.924833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21.619792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19.6614</v>
      </c>
      <c r="AA44">
        <v>42.66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8.2375129999999999</v>
      </c>
      <c r="AG44">
        <v>41.665320999999999</v>
      </c>
      <c r="AH44">
        <v>160.017672</v>
      </c>
      <c r="AI44">
        <v>33.479892</v>
      </c>
      <c r="AJ44">
        <v>0</v>
      </c>
      <c r="AK44">
        <v>55.190640999999999</v>
      </c>
      <c r="AL44">
        <v>66.233999999999995</v>
      </c>
      <c r="AM44">
        <v>16.588864999999998</v>
      </c>
      <c r="AN44">
        <v>1.0687660000000001</v>
      </c>
      <c r="AO44">
        <v>14.7</v>
      </c>
      <c r="AP44">
        <v>10.247999999999999</v>
      </c>
      <c r="AQ44">
        <v>0</v>
      </c>
      <c r="AR44">
        <v>45.816000000000003</v>
      </c>
      <c r="AS44">
        <v>33.467015000000004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3620.0425439999995</v>
      </c>
    </row>
    <row r="45" spans="1:117">
      <c r="A45" t="s">
        <v>87</v>
      </c>
      <c r="B45">
        <v>0</v>
      </c>
      <c r="C45">
        <v>0</v>
      </c>
      <c r="D45">
        <v>41.305771</v>
      </c>
      <c r="E45">
        <v>0</v>
      </c>
      <c r="F45">
        <v>0</v>
      </c>
      <c r="G45">
        <v>70.841031999999998</v>
      </c>
      <c r="H45">
        <v>0</v>
      </c>
      <c r="I45">
        <v>41.924833</v>
      </c>
      <c r="J45">
        <v>41.924833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21.619792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19.6614</v>
      </c>
      <c r="AA45">
        <v>42.66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8.2375129999999999</v>
      </c>
      <c r="AG45">
        <v>41.665320999999999</v>
      </c>
      <c r="AH45">
        <v>160.017672</v>
      </c>
      <c r="AI45">
        <v>33.479892</v>
      </c>
      <c r="AJ45">
        <v>0</v>
      </c>
      <c r="AK45">
        <v>55.190640999999999</v>
      </c>
      <c r="AL45">
        <v>46.48</v>
      </c>
      <c r="AM45">
        <v>16.588864999999998</v>
      </c>
      <c r="AN45">
        <v>1.0687660000000001</v>
      </c>
      <c r="AO45">
        <v>14.7</v>
      </c>
      <c r="AP45">
        <v>10.247999999999999</v>
      </c>
      <c r="AQ45">
        <v>0</v>
      </c>
      <c r="AR45">
        <v>45.816000000000003</v>
      </c>
      <c r="AS45">
        <v>33.467015000000004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3600.2885439999995</v>
      </c>
    </row>
    <row r="46" spans="1:117">
      <c r="A46" t="s">
        <v>88</v>
      </c>
      <c r="B46">
        <v>0</v>
      </c>
      <c r="C46">
        <v>0</v>
      </c>
      <c r="D46">
        <v>41.305771</v>
      </c>
      <c r="E46">
        <v>0</v>
      </c>
      <c r="F46">
        <v>0</v>
      </c>
      <c r="G46">
        <v>70.841031999999998</v>
      </c>
      <c r="H46">
        <v>0</v>
      </c>
      <c r="I46">
        <v>41.924833</v>
      </c>
      <c r="J46">
        <v>41.924833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21.619792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19.6614</v>
      </c>
      <c r="AA46">
        <v>42.66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8.2375129999999999</v>
      </c>
      <c r="AG46">
        <v>41.665320999999999</v>
      </c>
      <c r="AH46">
        <v>160.017672</v>
      </c>
      <c r="AI46">
        <v>33.479892</v>
      </c>
      <c r="AJ46">
        <v>0</v>
      </c>
      <c r="AK46">
        <v>55.190640999999999</v>
      </c>
      <c r="AL46">
        <v>46.48</v>
      </c>
      <c r="AM46">
        <v>16.588864999999998</v>
      </c>
      <c r="AN46">
        <v>1.0687660000000001</v>
      </c>
      <c r="AO46">
        <v>14.7</v>
      </c>
      <c r="AP46">
        <v>10.247999999999999</v>
      </c>
      <c r="AQ46">
        <v>0</v>
      </c>
      <c r="AR46">
        <v>45.816000000000003</v>
      </c>
      <c r="AS46">
        <v>33.467015000000004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3600.2885439999995</v>
      </c>
    </row>
    <row r="47" spans="1:117">
      <c r="A47" t="s">
        <v>89</v>
      </c>
      <c r="B47">
        <v>0</v>
      </c>
      <c r="C47">
        <v>0</v>
      </c>
      <c r="D47">
        <v>40.189399000000002</v>
      </c>
      <c r="E47">
        <v>0</v>
      </c>
      <c r="F47">
        <v>0</v>
      </c>
      <c r="G47">
        <v>70.841031999999998</v>
      </c>
      <c r="H47">
        <v>0</v>
      </c>
      <c r="I47">
        <v>41.924833</v>
      </c>
      <c r="J47">
        <v>41.924833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21.619792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19.6614</v>
      </c>
      <c r="AA47">
        <v>42.66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8.2375129999999999</v>
      </c>
      <c r="AG47">
        <v>41.665320999999999</v>
      </c>
      <c r="AH47">
        <v>160.017672</v>
      </c>
      <c r="AI47">
        <v>33.479892</v>
      </c>
      <c r="AJ47">
        <v>0</v>
      </c>
      <c r="AK47">
        <v>55.190640999999999</v>
      </c>
      <c r="AL47">
        <v>46.48</v>
      </c>
      <c r="AM47">
        <v>16.588864999999998</v>
      </c>
      <c r="AN47">
        <v>1.0687660000000001</v>
      </c>
      <c r="AO47">
        <v>16.170000000000002</v>
      </c>
      <c r="AP47">
        <v>10.247999999999999</v>
      </c>
      <c r="AQ47">
        <v>0</v>
      </c>
      <c r="AR47">
        <v>45.816000000000003</v>
      </c>
      <c r="AS47">
        <v>33.467015000000004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3600.6421719999998</v>
      </c>
    </row>
    <row r="48" spans="1:117">
      <c r="A48" t="s">
        <v>90</v>
      </c>
      <c r="B48">
        <v>0</v>
      </c>
      <c r="C48">
        <v>0</v>
      </c>
      <c r="D48">
        <v>40.189399000000002</v>
      </c>
      <c r="E48">
        <v>0</v>
      </c>
      <c r="F48">
        <v>0</v>
      </c>
      <c r="G48">
        <v>70.841031999999998</v>
      </c>
      <c r="H48">
        <v>0</v>
      </c>
      <c r="I48">
        <v>41.924833</v>
      </c>
      <c r="J48">
        <v>41.924833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21.619792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19.6614</v>
      </c>
      <c r="AA48">
        <v>42.66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8.2375129999999999</v>
      </c>
      <c r="AG48">
        <v>41.665320999999999</v>
      </c>
      <c r="AH48">
        <v>160.017672</v>
      </c>
      <c r="AI48">
        <v>33.479892</v>
      </c>
      <c r="AJ48">
        <v>0</v>
      </c>
      <c r="AK48">
        <v>55.190640999999999</v>
      </c>
      <c r="AL48">
        <v>46.48</v>
      </c>
      <c r="AM48">
        <v>16.588864999999998</v>
      </c>
      <c r="AN48">
        <v>1.0687660000000001</v>
      </c>
      <c r="AO48">
        <v>16.170000000000002</v>
      </c>
      <c r="AP48">
        <v>10.247999999999999</v>
      </c>
      <c r="AQ48">
        <v>0</v>
      </c>
      <c r="AR48">
        <v>45.816000000000003</v>
      </c>
      <c r="AS48">
        <v>33.467015000000004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3600.6421719999998</v>
      </c>
    </row>
    <row r="49" spans="1:117">
      <c r="A49" t="s">
        <v>91</v>
      </c>
      <c r="B49">
        <v>0</v>
      </c>
      <c r="C49">
        <v>0</v>
      </c>
      <c r="D49">
        <v>40.189399000000002</v>
      </c>
      <c r="E49">
        <v>0</v>
      </c>
      <c r="F49">
        <v>0</v>
      </c>
      <c r="G49">
        <v>70.841031999999998</v>
      </c>
      <c r="H49">
        <v>0</v>
      </c>
      <c r="I49">
        <v>41.924833</v>
      </c>
      <c r="J49">
        <v>41.924833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21.619792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19.6614</v>
      </c>
      <c r="AA49">
        <v>42.66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8.2375129999999999</v>
      </c>
      <c r="AG49">
        <v>41.665320999999999</v>
      </c>
      <c r="AH49">
        <v>160.017672</v>
      </c>
      <c r="AI49">
        <v>33.479892</v>
      </c>
      <c r="AJ49">
        <v>0</v>
      </c>
      <c r="AK49">
        <v>55.190640999999999</v>
      </c>
      <c r="AL49">
        <v>46.48</v>
      </c>
      <c r="AM49">
        <v>16.588864999999998</v>
      </c>
      <c r="AN49">
        <v>1.0687660000000001</v>
      </c>
      <c r="AO49">
        <v>16.170000000000002</v>
      </c>
      <c r="AP49">
        <v>11.529</v>
      </c>
      <c r="AQ49">
        <v>0</v>
      </c>
      <c r="AR49">
        <v>45.816000000000003</v>
      </c>
      <c r="AS49">
        <v>33.467015000000004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3601.9231719999998</v>
      </c>
    </row>
    <row r="50" spans="1:117">
      <c r="A50" t="s">
        <v>92</v>
      </c>
      <c r="B50">
        <v>0</v>
      </c>
      <c r="C50">
        <v>0</v>
      </c>
      <c r="D50">
        <v>40.189399000000002</v>
      </c>
      <c r="E50">
        <v>0</v>
      </c>
      <c r="F50">
        <v>0</v>
      </c>
      <c r="G50">
        <v>70.841031999999998</v>
      </c>
      <c r="H50">
        <v>0</v>
      </c>
      <c r="I50">
        <v>41.924833</v>
      </c>
      <c r="J50">
        <v>41.924833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21.619792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19.6614</v>
      </c>
      <c r="AA50">
        <v>42.66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8.2375129999999999</v>
      </c>
      <c r="AG50">
        <v>41.665320999999999</v>
      </c>
      <c r="AH50">
        <v>160.017672</v>
      </c>
      <c r="AI50">
        <v>33.479892</v>
      </c>
      <c r="AJ50">
        <v>0</v>
      </c>
      <c r="AK50">
        <v>55.190640999999999</v>
      </c>
      <c r="AL50">
        <v>46.48</v>
      </c>
      <c r="AM50">
        <v>16.588864999999998</v>
      </c>
      <c r="AN50">
        <v>1.0687660000000001</v>
      </c>
      <c r="AO50">
        <v>16.170000000000002</v>
      </c>
      <c r="AP50">
        <v>11.529</v>
      </c>
      <c r="AQ50">
        <v>0</v>
      </c>
      <c r="AR50">
        <v>45.816000000000003</v>
      </c>
      <c r="AS50">
        <v>33.467015000000004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3601.9231719999998</v>
      </c>
    </row>
    <row r="51" spans="1:117">
      <c r="A51" t="s">
        <v>93</v>
      </c>
      <c r="B51">
        <v>0</v>
      </c>
      <c r="C51">
        <v>0</v>
      </c>
      <c r="D51">
        <v>40.189399000000002</v>
      </c>
      <c r="E51">
        <v>0</v>
      </c>
      <c r="F51">
        <v>0</v>
      </c>
      <c r="G51">
        <v>70.841031999999998</v>
      </c>
      <c r="H51">
        <v>0</v>
      </c>
      <c r="I51">
        <v>41.924833</v>
      </c>
      <c r="J51">
        <v>41.924833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21.619792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19.6614</v>
      </c>
      <c r="AA51">
        <v>42.66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8.2375129999999999</v>
      </c>
      <c r="AG51">
        <v>41.665320999999999</v>
      </c>
      <c r="AH51">
        <v>160.017672</v>
      </c>
      <c r="AI51">
        <v>33.479892</v>
      </c>
      <c r="AJ51">
        <v>0</v>
      </c>
      <c r="AK51">
        <v>55.190640999999999</v>
      </c>
      <c r="AL51">
        <v>46.48</v>
      </c>
      <c r="AM51">
        <v>16.588864999999998</v>
      </c>
      <c r="AN51">
        <v>1.0687660000000001</v>
      </c>
      <c r="AO51">
        <v>16.170000000000002</v>
      </c>
      <c r="AP51">
        <v>11.7852</v>
      </c>
      <c r="AQ51">
        <v>0</v>
      </c>
      <c r="AR51">
        <v>45.816000000000003</v>
      </c>
      <c r="AS51">
        <v>33.467015000000004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3602.1793719999996</v>
      </c>
    </row>
    <row r="52" spans="1:117">
      <c r="A52" t="s">
        <v>94</v>
      </c>
      <c r="B52">
        <v>0</v>
      </c>
      <c r="C52">
        <v>0</v>
      </c>
      <c r="D52">
        <v>40.189399000000002</v>
      </c>
      <c r="E52">
        <v>0</v>
      </c>
      <c r="F52">
        <v>0</v>
      </c>
      <c r="G52">
        <v>70.841031999999998</v>
      </c>
      <c r="H52">
        <v>0</v>
      </c>
      <c r="I52">
        <v>41.924833</v>
      </c>
      <c r="J52">
        <v>41.924833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21.619792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19.6614</v>
      </c>
      <c r="AA52">
        <v>42.66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8.2375129999999999</v>
      </c>
      <c r="AG52">
        <v>41.665320999999999</v>
      </c>
      <c r="AH52">
        <v>160.017672</v>
      </c>
      <c r="AI52">
        <v>33.479892</v>
      </c>
      <c r="AJ52">
        <v>0</v>
      </c>
      <c r="AK52">
        <v>55.190640999999999</v>
      </c>
      <c r="AL52">
        <v>46.48</v>
      </c>
      <c r="AM52">
        <v>16.588864999999998</v>
      </c>
      <c r="AN52">
        <v>1.0687660000000001</v>
      </c>
      <c r="AO52">
        <v>16.170000000000002</v>
      </c>
      <c r="AP52">
        <v>11.7852</v>
      </c>
      <c r="AQ52">
        <v>0</v>
      </c>
      <c r="AR52">
        <v>45.816000000000003</v>
      </c>
      <c r="AS52">
        <v>33.467015000000004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3602.1793719999996</v>
      </c>
    </row>
    <row r="53" spans="1:117">
      <c r="A53" t="s">
        <v>95</v>
      </c>
      <c r="B53">
        <v>0</v>
      </c>
      <c r="C53">
        <v>0</v>
      </c>
      <c r="D53">
        <v>40.189399000000002</v>
      </c>
      <c r="E53">
        <v>0</v>
      </c>
      <c r="F53">
        <v>0</v>
      </c>
      <c r="G53">
        <v>70.841031999999998</v>
      </c>
      <c r="H53">
        <v>0</v>
      </c>
      <c r="I53">
        <v>41.924833</v>
      </c>
      <c r="J53">
        <v>41.924833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21.619792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19.6614</v>
      </c>
      <c r="AA53">
        <v>42.66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8.2375129999999999</v>
      </c>
      <c r="AG53">
        <v>41.665320999999999</v>
      </c>
      <c r="AH53">
        <v>160.017672</v>
      </c>
      <c r="AI53">
        <v>33.479892</v>
      </c>
      <c r="AJ53">
        <v>0</v>
      </c>
      <c r="AK53">
        <v>55.190640999999999</v>
      </c>
      <c r="AL53">
        <v>46.48</v>
      </c>
      <c r="AM53">
        <v>16.588864999999998</v>
      </c>
      <c r="AN53">
        <v>1.0687660000000001</v>
      </c>
      <c r="AO53">
        <v>16.170000000000002</v>
      </c>
      <c r="AP53">
        <v>11.7852</v>
      </c>
      <c r="AQ53">
        <v>0</v>
      </c>
      <c r="AR53">
        <v>45.816000000000003</v>
      </c>
      <c r="AS53">
        <v>33.467015000000004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3602.1793719999996</v>
      </c>
    </row>
    <row r="54" spans="1:117">
      <c r="A54" t="s">
        <v>96</v>
      </c>
      <c r="B54">
        <v>0</v>
      </c>
      <c r="C54">
        <v>0</v>
      </c>
      <c r="D54">
        <v>40.189399000000002</v>
      </c>
      <c r="E54">
        <v>0</v>
      </c>
      <c r="F54">
        <v>0</v>
      </c>
      <c r="G54">
        <v>70.841031999999998</v>
      </c>
      <c r="H54">
        <v>0</v>
      </c>
      <c r="I54">
        <v>41.924833</v>
      </c>
      <c r="J54">
        <v>41.924833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21.619792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19.6614</v>
      </c>
      <c r="AA54">
        <v>42.66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8.2375129999999999</v>
      </c>
      <c r="AG54">
        <v>41.665320999999999</v>
      </c>
      <c r="AH54">
        <v>160.017672</v>
      </c>
      <c r="AI54">
        <v>33.479892</v>
      </c>
      <c r="AJ54">
        <v>0</v>
      </c>
      <c r="AK54">
        <v>55.190640999999999</v>
      </c>
      <c r="AL54">
        <v>46.48</v>
      </c>
      <c r="AM54">
        <v>16.588864999999998</v>
      </c>
      <c r="AN54">
        <v>1.0687660000000001</v>
      </c>
      <c r="AO54">
        <v>16.170000000000002</v>
      </c>
      <c r="AP54">
        <v>11.7852</v>
      </c>
      <c r="AQ54">
        <v>0</v>
      </c>
      <c r="AR54">
        <v>45.816000000000003</v>
      </c>
      <c r="AS54">
        <v>33.467015000000004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3602.1793719999996</v>
      </c>
    </row>
    <row r="55" spans="1:117">
      <c r="A55" t="s">
        <v>97</v>
      </c>
      <c r="B55">
        <v>0</v>
      </c>
      <c r="C55">
        <v>0</v>
      </c>
      <c r="D55">
        <v>40.189399000000002</v>
      </c>
      <c r="E55">
        <v>0</v>
      </c>
      <c r="F55">
        <v>0</v>
      </c>
      <c r="G55">
        <v>70.841031999999998</v>
      </c>
      <c r="H55">
        <v>0</v>
      </c>
      <c r="I55">
        <v>41.924833</v>
      </c>
      <c r="J55">
        <v>41.924833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21.619792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19.6614</v>
      </c>
      <c r="AA55">
        <v>42.66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8.2375129999999999</v>
      </c>
      <c r="AG55">
        <v>41.665320999999999</v>
      </c>
      <c r="AH55">
        <v>160.017672</v>
      </c>
      <c r="AI55">
        <v>33.479892</v>
      </c>
      <c r="AJ55">
        <v>0</v>
      </c>
      <c r="AK55">
        <v>55.190640999999999</v>
      </c>
      <c r="AL55">
        <v>79.364599999999996</v>
      </c>
      <c r="AM55">
        <v>16.588864999999998</v>
      </c>
      <c r="AN55">
        <v>1.0687660000000001</v>
      </c>
      <c r="AO55">
        <v>16.170000000000002</v>
      </c>
      <c r="AP55">
        <v>11.7852</v>
      </c>
      <c r="AQ55">
        <v>0</v>
      </c>
      <c r="AR55">
        <v>47.472000000000001</v>
      </c>
      <c r="AS55">
        <v>33.467015000000004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3636.7199719999999</v>
      </c>
    </row>
    <row r="56" spans="1:117">
      <c r="A56" t="s">
        <v>98</v>
      </c>
      <c r="B56">
        <v>0</v>
      </c>
      <c r="C56">
        <v>0</v>
      </c>
      <c r="D56">
        <v>40.189399000000002</v>
      </c>
      <c r="E56">
        <v>0</v>
      </c>
      <c r="F56">
        <v>0</v>
      </c>
      <c r="G56">
        <v>70.841031999999998</v>
      </c>
      <c r="H56">
        <v>0</v>
      </c>
      <c r="I56">
        <v>41.924833</v>
      </c>
      <c r="J56">
        <v>41.924833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21.619792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19.6614</v>
      </c>
      <c r="AA56">
        <v>42.66</v>
      </c>
      <c r="AB56">
        <v>41.864567000000001</v>
      </c>
      <c r="AC56">
        <v>30.573592999999999</v>
      </c>
      <c r="AD56">
        <v>38.375382000000002</v>
      </c>
      <c r="AE56">
        <v>51.987209</v>
      </c>
      <c r="AF56">
        <v>8.2375129999999999</v>
      </c>
      <c r="AG56">
        <v>41.665320999999999</v>
      </c>
      <c r="AH56">
        <v>160.017672</v>
      </c>
      <c r="AI56">
        <v>33.479892</v>
      </c>
      <c r="AJ56">
        <v>0</v>
      </c>
      <c r="AK56">
        <v>55.190640999999999</v>
      </c>
      <c r="AL56">
        <v>84.9422</v>
      </c>
      <c r="AM56">
        <v>16.588864999999998</v>
      </c>
      <c r="AN56">
        <v>1.0687660000000001</v>
      </c>
      <c r="AO56">
        <v>16.170000000000002</v>
      </c>
      <c r="AP56">
        <v>11.7852</v>
      </c>
      <c r="AQ56">
        <v>0</v>
      </c>
      <c r="AR56">
        <v>47.472000000000001</v>
      </c>
      <c r="AS56">
        <v>33.467015000000004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3642.2975719999999</v>
      </c>
    </row>
    <row r="57" spans="1:117">
      <c r="A57" t="s">
        <v>99</v>
      </c>
      <c r="B57">
        <v>0</v>
      </c>
      <c r="C57">
        <v>0</v>
      </c>
      <c r="D57">
        <v>40.189399000000002</v>
      </c>
      <c r="E57">
        <v>0</v>
      </c>
      <c r="F57">
        <v>0</v>
      </c>
      <c r="G57">
        <v>70.841031999999998</v>
      </c>
      <c r="H57">
        <v>0</v>
      </c>
      <c r="I57">
        <v>41.924833</v>
      </c>
      <c r="J57">
        <v>41.924833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21.619792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19.6614</v>
      </c>
      <c r="AA57">
        <v>42.66</v>
      </c>
      <c r="AB57">
        <v>41.864567000000001</v>
      </c>
      <c r="AC57">
        <v>30.573592999999999</v>
      </c>
      <c r="AD57">
        <v>38.375382000000002</v>
      </c>
      <c r="AE57">
        <v>51.987209</v>
      </c>
      <c r="AF57">
        <v>8.2375129999999999</v>
      </c>
      <c r="AG57">
        <v>41.665320999999999</v>
      </c>
      <c r="AH57">
        <v>160.017672</v>
      </c>
      <c r="AI57">
        <v>20.087935999999999</v>
      </c>
      <c r="AJ57">
        <v>0</v>
      </c>
      <c r="AK57">
        <v>55.190640999999999</v>
      </c>
      <c r="AL57">
        <v>84.9422</v>
      </c>
      <c r="AM57">
        <v>16.588864999999998</v>
      </c>
      <c r="AN57">
        <v>1.0687660000000001</v>
      </c>
      <c r="AO57">
        <v>16.170000000000002</v>
      </c>
      <c r="AP57">
        <v>11.7852</v>
      </c>
      <c r="AQ57">
        <v>0</v>
      </c>
      <c r="AR57">
        <v>47.472000000000001</v>
      </c>
      <c r="AS57">
        <v>33.467015000000004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3628.905616</v>
      </c>
    </row>
    <row r="58" spans="1:117">
      <c r="A58" t="s">
        <v>100</v>
      </c>
      <c r="B58">
        <v>0</v>
      </c>
      <c r="C58">
        <v>0</v>
      </c>
      <c r="D58">
        <v>40.189399000000002</v>
      </c>
      <c r="E58">
        <v>0</v>
      </c>
      <c r="F58">
        <v>0</v>
      </c>
      <c r="G58">
        <v>70.841031999999998</v>
      </c>
      <c r="H58">
        <v>0</v>
      </c>
      <c r="I58">
        <v>41.924833</v>
      </c>
      <c r="J58">
        <v>41.924833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21.619792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19.6614</v>
      </c>
      <c r="AA58">
        <v>42.66</v>
      </c>
      <c r="AB58">
        <v>41.864567000000001</v>
      </c>
      <c r="AC58">
        <v>30.573592999999999</v>
      </c>
      <c r="AD58">
        <v>38.375382000000002</v>
      </c>
      <c r="AE58">
        <v>51.987209</v>
      </c>
      <c r="AF58">
        <v>8.2375129999999999</v>
      </c>
      <c r="AG58">
        <v>41.665320999999999</v>
      </c>
      <c r="AH58">
        <v>160.017672</v>
      </c>
      <c r="AI58">
        <v>20.087935999999999</v>
      </c>
      <c r="AJ58">
        <v>0</v>
      </c>
      <c r="AK58">
        <v>55.190640999999999</v>
      </c>
      <c r="AL58">
        <v>84.9422</v>
      </c>
      <c r="AM58">
        <v>16.588864999999998</v>
      </c>
      <c r="AN58">
        <v>1.0687660000000001</v>
      </c>
      <c r="AO58">
        <v>16.170000000000002</v>
      </c>
      <c r="AP58">
        <v>11.7852</v>
      </c>
      <c r="AQ58">
        <v>0</v>
      </c>
      <c r="AR58">
        <v>47.472000000000001</v>
      </c>
      <c r="AS58">
        <v>33.467015000000004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3628.905616</v>
      </c>
    </row>
    <row r="59" spans="1:117">
      <c r="A59" t="s">
        <v>101</v>
      </c>
      <c r="B59">
        <v>0</v>
      </c>
      <c r="C59">
        <v>0</v>
      </c>
      <c r="D59">
        <v>40.189399000000002</v>
      </c>
      <c r="E59">
        <v>0</v>
      </c>
      <c r="F59">
        <v>0</v>
      </c>
      <c r="G59">
        <v>70.841031999999998</v>
      </c>
      <c r="H59">
        <v>0</v>
      </c>
      <c r="I59">
        <v>41.924833</v>
      </c>
      <c r="J59">
        <v>41.924833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21.619792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19.6614</v>
      </c>
      <c r="AA59">
        <v>42.66</v>
      </c>
      <c r="AB59">
        <v>41.864567000000001</v>
      </c>
      <c r="AC59">
        <v>30.573592999999999</v>
      </c>
      <c r="AD59">
        <v>38.375382000000002</v>
      </c>
      <c r="AE59">
        <v>51.987209</v>
      </c>
      <c r="AF59">
        <v>8.2375129999999999</v>
      </c>
      <c r="AG59">
        <v>41.665320999999999</v>
      </c>
      <c r="AH59">
        <v>160.017672</v>
      </c>
      <c r="AI59">
        <v>20.087935999999999</v>
      </c>
      <c r="AJ59">
        <v>0</v>
      </c>
      <c r="AK59">
        <v>55.190640999999999</v>
      </c>
      <c r="AL59">
        <v>84.9422</v>
      </c>
      <c r="AM59">
        <v>16.588864999999998</v>
      </c>
      <c r="AN59">
        <v>1.0687660000000001</v>
      </c>
      <c r="AO59">
        <v>16.170000000000002</v>
      </c>
      <c r="AP59">
        <v>11.7852</v>
      </c>
      <c r="AQ59">
        <v>0</v>
      </c>
      <c r="AR59">
        <v>47.472000000000001</v>
      </c>
      <c r="AS59">
        <v>33.467015000000004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2.0520659999999999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3628.773224</v>
      </c>
    </row>
    <row r="60" spans="1:117">
      <c r="A60" t="s">
        <v>102</v>
      </c>
      <c r="B60">
        <v>0</v>
      </c>
      <c r="C60">
        <v>0</v>
      </c>
      <c r="D60">
        <v>40.189399000000002</v>
      </c>
      <c r="E60">
        <v>0</v>
      </c>
      <c r="F60">
        <v>0</v>
      </c>
      <c r="G60">
        <v>70.841031999999998</v>
      </c>
      <c r="H60">
        <v>0</v>
      </c>
      <c r="I60">
        <v>41.924833</v>
      </c>
      <c r="J60">
        <v>41.924833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21.619792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19.6614</v>
      </c>
      <c r="AA60">
        <v>42.66</v>
      </c>
      <c r="AB60">
        <v>41.864567000000001</v>
      </c>
      <c r="AC60">
        <v>30.573592999999999</v>
      </c>
      <c r="AD60">
        <v>38.375382000000002</v>
      </c>
      <c r="AE60">
        <v>51.987209</v>
      </c>
      <c r="AF60">
        <v>8.2375129999999999</v>
      </c>
      <c r="AG60">
        <v>41.665320999999999</v>
      </c>
      <c r="AH60">
        <v>160.017672</v>
      </c>
      <c r="AI60">
        <v>20.087935999999999</v>
      </c>
      <c r="AJ60">
        <v>0</v>
      </c>
      <c r="AK60">
        <v>55.190640999999999</v>
      </c>
      <c r="AL60">
        <v>84.9422</v>
      </c>
      <c r="AM60">
        <v>16.588864999999998</v>
      </c>
      <c r="AN60">
        <v>1.0687660000000001</v>
      </c>
      <c r="AO60">
        <v>16.170000000000002</v>
      </c>
      <c r="AP60">
        <v>11.7852</v>
      </c>
      <c r="AQ60">
        <v>0</v>
      </c>
      <c r="AR60">
        <v>47.472000000000001</v>
      </c>
      <c r="AS60">
        <v>33.467015000000004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2.0520659999999999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3628.773224</v>
      </c>
    </row>
    <row r="61" spans="1:117">
      <c r="A61" t="s">
        <v>103</v>
      </c>
      <c r="B61">
        <v>0</v>
      </c>
      <c r="C61">
        <v>0</v>
      </c>
      <c r="D61">
        <v>40.189399000000002</v>
      </c>
      <c r="E61">
        <v>0</v>
      </c>
      <c r="F61">
        <v>0</v>
      </c>
      <c r="G61">
        <v>70.841031999999998</v>
      </c>
      <c r="H61">
        <v>0</v>
      </c>
      <c r="I61">
        <v>41.924833</v>
      </c>
      <c r="J61">
        <v>41.924833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21.619792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42.66</v>
      </c>
      <c r="AB61">
        <v>41.864567000000001</v>
      </c>
      <c r="AC61">
        <v>30.573592999999999</v>
      </c>
      <c r="AD61">
        <v>38.375382000000002</v>
      </c>
      <c r="AE61">
        <v>51.987209</v>
      </c>
      <c r="AF61">
        <v>8.2375129999999999</v>
      </c>
      <c r="AG61">
        <v>41.665320999999999</v>
      </c>
      <c r="AH61">
        <v>160.017672</v>
      </c>
      <c r="AI61">
        <v>20.087935999999999</v>
      </c>
      <c r="AJ61">
        <v>0</v>
      </c>
      <c r="AK61">
        <v>55.190640999999999</v>
      </c>
      <c r="AL61">
        <v>84.9422</v>
      </c>
      <c r="AM61">
        <v>16.588864999999998</v>
      </c>
      <c r="AN61">
        <v>1.0687660000000001</v>
      </c>
      <c r="AO61">
        <v>16.170000000000002</v>
      </c>
      <c r="AP61">
        <v>11.7852</v>
      </c>
      <c r="AQ61">
        <v>0</v>
      </c>
      <c r="AR61">
        <v>47.472000000000001</v>
      </c>
      <c r="AS61">
        <v>33.467015000000004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2.0520659999999999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3622.2194239999999</v>
      </c>
    </row>
    <row r="62" spans="1:117">
      <c r="A62" t="s">
        <v>104</v>
      </c>
      <c r="B62">
        <v>0</v>
      </c>
      <c r="C62">
        <v>0</v>
      </c>
      <c r="D62">
        <v>40.189399000000002</v>
      </c>
      <c r="E62">
        <v>0</v>
      </c>
      <c r="F62">
        <v>0</v>
      </c>
      <c r="G62">
        <v>70.841031999999998</v>
      </c>
      <c r="H62">
        <v>0</v>
      </c>
      <c r="I62">
        <v>41.924833</v>
      </c>
      <c r="J62">
        <v>41.924833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21.619792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42.66</v>
      </c>
      <c r="AB62">
        <v>41.864567000000001</v>
      </c>
      <c r="AC62">
        <v>30.573592999999999</v>
      </c>
      <c r="AD62">
        <v>38.375382000000002</v>
      </c>
      <c r="AE62">
        <v>51.987209</v>
      </c>
      <c r="AF62">
        <v>8.2375129999999999</v>
      </c>
      <c r="AG62">
        <v>41.665320999999999</v>
      </c>
      <c r="AH62">
        <v>160.017672</v>
      </c>
      <c r="AI62">
        <v>20.087935999999999</v>
      </c>
      <c r="AJ62">
        <v>0</v>
      </c>
      <c r="AK62">
        <v>55.190640999999999</v>
      </c>
      <c r="AL62">
        <v>84.9422</v>
      </c>
      <c r="AM62">
        <v>16.588864999999998</v>
      </c>
      <c r="AN62">
        <v>1.0687660000000001</v>
      </c>
      <c r="AO62">
        <v>16.170000000000002</v>
      </c>
      <c r="AP62">
        <v>11.7852</v>
      </c>
      <c r="AQ62">
        <v>0</v>
      </c>
      <c r="AR62">
        <v>47.472000000000001</v>
      </c>
      <c r="AS62">
        <v>33.467015000000004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2.0520659999999999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3622.2194239999999</v>
      </c>
    </row>
    <row r="63" spans="1:117">
      <c r="A63" t="s">
        <v>105</v>
      </c>
      <c r="B63">
        <v>0</v>
      </c>
      <c r="C63">
        <v>0</v>
      </c>
      <c r="D63">
        <v>40.189399000000002</v>
      </c>
      <c r="E63">
        <v>0</v>
      </c>
      <c r="F63">
        <v>0</v>
      </c>
      <c r="G63">
        <v>70.841031999999998</v>
      </c>
      <c r="H63">
        <v>0</v>
      </c>
      <c r="I63">
        <v>41.924833</v>
      </c>
      <c r="J63">
        <v>41.924833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21.619792</v>
      </c>
      <c r="R63">
        <v>43.050736999999998</v>
      </c>
      <c r="S63">
        <v>26.717787000000001</v>
      </c>
      <c r="T63">
        <v>0.81483300000000003</v>
      </c>
      <c r="U63">
        <v>337.5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42.66</v>
      </c>
      <c r="AB63">
        <v>41.864567000000001</v>
      </c>
      <c r="AC63">
        <v>30.573592999999999</v>
      </c>
      <c r="AD63">
        <v>38.375382000000002</v>
      </c>
      <c r="AE63">
        <v>51.987209</v>
      </c>
      <c r="AF63">
        <v>6.178134</v>
      </c>
      <c r="AG63">
        <v>41.665320999999999</v>
      </c>
      <c r="AH63">
        <v>160.017672</v>
      </c>
      <c r="AI63">
        <v>20.087935999999999</v>
      </c>
      <c r="AJ63">
        <v>0</v>
      </c>
      <c r="AK63">
        <v>55.190640999999999</v>
      </c>
      <c r="AL63">
        <v>84.9422</v>
      </c>
      <c r="AM63">
        <v>16.588864999999998</v>
      </c>
      <c r="AN63">
        <v>1.0687660000000001</v>
      </c>
      <c r="AO63">
        <v>16.170000000000002</v>
      </c>
      <c r="AP63">
        <v>11.7852</v>
      </c>
      <c r="AQ63">
        <v>0</v>
      </c>
      <c r="AR63">
        <v>47.472000000000001</v>
      </c>
      <c r="AS63">
        <v>33.467015000000004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2.0520659999999999</v>
      </c>
      <c r="AZ63">
        <v>2.6806190000000001</v>
      </c>
      <c r="BA63">
        <v>1.7666820000000001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3538.8900450000001</v>
      </c>
    </row>
    <row r="64" spans="1:117">
      <c r="A64" t="s">
        <v>106</v>
      </c>
      <c r="B64">
        <v>0</v>
      </c>
      <c r="C64">
        <v>0</v>
      </c>
      <c r="D64">
        <v>40.189399000000002</v>
      </c>
      <c r="E64">
        <v>0</v>
      </c>
      <c r="F64">
        <v>0</v>
      </c>
      <c r="G64">
        <v>70.841031999999998</v>
      </c>
      <c r="H64">
        <v>0</v>
      </c>
      <c r="I64">
        <v>41.924833</v>
      </c>
      <c r="J64">
        <v>41.924833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21.619792</v>
      </c>
      <c r="R64">
        <v>43.050736999999998</v>
      </c>
      <c r="S64">
        <v>26.717787000000001</v>
      </c>
      <c r="T64">
        <v>0.81483300000000003</v>
      </c>
      <c r="U64">
        <v>337.5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42.66</v>
      </c>
      <c r="AB64">
        <v>41.864567000000001</v>
      </c>
      <c r="AC64">
        <v>30.573592999999999</v>
      </c>
      <c r="AD64">
        <v>38.375382000000002</v>
      </c>
      <c r="AE64">
        <v>51.987209</v>
      </c>
      <c r="AF64">
        <v>6.178134</v>
      </c>
      <c r="AG64">
        <v>41.665320999999999</v>
      </c>
      <c r="AH64">
        <v>160.017672</v>
      </c>
      <c r="AI64">
        <v>20.087935999999999</v>
      </c>
      <c r="AJ64">
        <v>0</v>
      </c>
      <c r="AK64">
        <v>55.190640999999999</v>
      </c>
      <c r="AL64">
        <v>84.9422</v>
      </c>
      <c r="AM64">
        <v>16.588864999999998</v>
      </c>
      <c r="AN64">
        <v>1.0687660000000001</v>
      </c>
      <c r="AO64">
        <v>16.170000000000002</v>
      </c>
      <c r="AP64">
        <v>11.7852</v>
      </c>
      <c r="AQ64">
        <v>0</v>
      </c>
      <c r="AR64">
        <v>47.472000000000001</v>
      </c>
      <c r="AS64">
        <v>33.467015000000004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0.99293600000000004</v>
      </c>
      <c r="AZ64">
        <v>2.6806190000000001</v>
      </c>
      <c r="BA64">
        <v>1.7666820000000001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3537.830915</v>
      </c>
    </row>
    <row r="65" spans="1:117">
      <c r="A65" t="s">
        <v>107</v>
      </c>
      <c r="B65">
        <v>0</v>
      </c>
      <c r="C65">
        <v>0</v>
      </c>
      <c r="D65">
        <v>40.189399000000002</v>
      </c>
      <c r="E65">
        <v>0</v>
      </c>
      <c r="F65">
        <v>0</v>
      </c>
      <c r="G65">
        <v>70.841031999999998</v>
      </c>
      <c r="H65">
        <v>0</v>
      </c>
      <c r="I65">
        <v>41.924833</v>
      </c>
      <c r="J65">
        <v>41.924833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21.619792</v>
      </c>
      <c r="R65">
        <v>43.050736999999998</v>
      </c>
      <c r="S65">
        <v>26.717787000000001</v>
      </c>
      <c r="T65">
        <v>0.81483300000000003</v>
      </c>
      <c r="U65">
        <v>337.5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42.66</v>
      </c>
      <c r="AB65">
        <v>41.864567000000001</v>
      </c>
      <c r="AC65">
        <v>30.573592999999999</v>
      </c>
      <c r="AD65">
        <v>38.375382000000002</v>
      </c>
      <c r="AE65">
        <v>51.987209</v>
      </c>
      <c r="AF65">
        <v>6.178134</v>
      </c>
      <c r="AG65">
        <v>41.665320999999999</v>
      </c>
      <c r="AH65">
        <v>160.017672</v>
      </c>
      <c r="AI65">
        <v>20.087935999999999</v>
      </c>
      <c r="AJ65">
        <v>0</v>
      </c>
      <c r="AK65">
        <v>55.190640999999999</v>
      </c>
      <c r="AL65">
        <v>84.9422</v>
      </c>
      <c r="AM65">
        <v>16.588864999999998</v>
      </c>
      <c r="AN65">
        <v>1.0687660000000001</v>
      </c>
      <c r="AO65">
        <v>15.288</v>
      </c>
      <c r="AP65">
        <v>11.7852</v>
      </c>
      <c r="AQ65">
        <v>0</v>
      </c>
      <c r="AR65">
        <v>47.472000000000001</v>
      </c>
      <c r="AS65">
        <v>33.467015000000004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0.99293600000000004</v>
      </c>
      <c r="AZ65">
        <v>2.6806190000000001</v>
      </c>
      <c r="BA65">
        <v>1.7666820000000001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3536.9489149999999</v>
      </c>
    </row>
    <row r="66" spans="1:117">
      <c r="A66" t="s">
        <v>108</v>
      </c>
      <c r="B66">
        <v>0</v>
      </c>
      <c r="C66">
        <v>0</v>
      </c>
      <c r="D66">
        <v>40.189399000000002</v>
      </c>
      <c r="E66">
        <v>0</v>
      </c>
      <c r="F66">
        <v>0</v>
      </c>
      <c r="G66">
        <v>70.841031999999998</v>
      </c>
      <c r="H66">
        <v>0</v>
      </c>
      <c r="I66">
        <v>41.924833</v>
      </c>
      <c r="J66">
        <v>41.924833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21.619792</v>
      </c>
      <c r="R66">
        <v>43.050736999999998</v>
      </c>
      <c r="S66">
        <v>26.717787000000001</v>
      </c>
      <c r="T66">
        <v>0.81483300000000003</v>
      </c>
      <c r="U66">
        <v>337.5</v>
      </c>
      <c r="V66">
        <v>20.731850000000001</v>
      </c>
      <c r="W66">
        <v>46.399079999999998</v>
      </c>
      <c r="X66">
        <v>147.515625</v>
      </c>
      <c r="Y66">
        <v>0</v>
      </c>
      <c r="Z66">
        <v>13.1076</v>
      </c>
      <c r="AA66">
        <v>42.66</v>
      </c>
      <c r="AB66">
        <v>41.864567000000001</v>
      </c>
      <c r="AC66">
        <v>30.573592999999999</v>
      </c>
      <c r="AD66">
        <v>38.375382000000002</v>
      </c>
      <c r="AE66">
        <v>51.987209</v>
      </c>
      <c r="AF66">
        <v>6.178134</v>
      </c>
      <c r="AG66">
        <v>41.665320999999999</v>
      </c>
      <c r="AH66">
        <v>160.017672</v>
      </c>
      <c r="AI66">
        <v>20.087935999999999</v>
      </c>
      <c r="AJ66">
        <v>0</v>
      </c>
      <c r="AK66">
        <v>55.190640999999999</v>
      </c>
      <c r="AL66">
        <v>84.9422</v>
      </c>
      <c r="AM66">
        <v>16.588864999999998</v>
      </c>
      <c r="AN66">
        <v>1.0687660000000001</v>
      </c>
      <c r="AO66">
        <v>15.288</v>
      </c>
      <c r="AP66">
        <v>11.7852</v>
      </c>
      <c r="AQ66">
        <v>0</v>
      </c>
      <c r="AR66">
        <v>47.472000000000001</v>
      </c>
      <c r="AS66">
        <v>33.467015000000004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0.99293600000000004</v>
      </c>
      <c r="AZ66">
        <v>2.6806190000000001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3536.9489149999999</v>
      </c>
    </row>
    <row r="67" spans="1:117">
      <c r="A67" t="s">
        <v>109</v>
      </c>
      <c r="B67">
        <v>0</v>
      </c>
      <c r="C67">
        <v>0</v>
      </c>
      <c r="D67">
        <v>40.189399000000002</v>
      </c>
      <c r="E67">
        <v>0</v>
      </c>
      <c r="F67">
        <v>0</v>
      </c>
      <c r="G67">
        <v>70.841031999999998</v>
      </c>
      <c r="H67">
        <v>0</v>
      </c>
      <c r="I67">
        <v>41.924833</v>
      </c>
      <c r="J67">
        <v>41.924833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21.619792</v>
      </c>
      <c r="R67">
        <v>43.050736999999998</v>
      </c>
      <c r="S67">
        <v>26.717787000000001</v>
      </c>
      <c r="T67">
        <v>0.81483300000000003</v>
      </c>
      <c r="U67">
        <v>343.125</v>
      </c>
      <c r="V67">
        <v>20.731850000000001</v>
      </c>
      <c r="W67">
        <v>46.399079999999998</v>
      </c>
      <c r="X67">
        <v>147.515625</v>
      </c>
      <c r="Y67">
        <v>0</v>
      </c>
      <c r="Z67">
        <v>13.1076</v>
      </c>
      <c r="AA67">
        <v>42.66</v>
      </c>
      <c r="AB67">
        <v>41.864567000000001</v>
      </c>
      <c r="AC67">
        <v>30.573592999999999</v>
      </c>
      <c r="AD67">
        <v>38.375382000000002</v>
      </c>
      <c r="AE67">
        <v>51.987209</v>
      </c>
      <c r="AF67">
        <v>6.178134</v>
      </c>
      <c r="AG67">
        <v>41.665320999999999</v>
      </c>
      <c r="AH67">
        <v>160.017672</v>
      </c>
      <c r="AI67">
        <v>20.087935999999999</v>
      </c>
      <c r="AJ67">
        <v>0</v>
      </c>
      <c r="AK67">
        <v>55.190640999999999</v>
      </c>
      <c r="AL67">
        <v>84.9422</v>
      </c>
      <c r="AM67">
        <v>16.588864999999998</v>
      </c>
      <c r="AN67">
        <v>1.0687660000000001</v>
      </c>
      <c r="AO67">
        <v>15.288</v>
      </c>
      <c r="AP67">
        <v>11.7852</v>
      </c>
      <c r="AQ67">
        <v>0</v>
      </c>
      <c r="AR67">
        <v>47.472000000000001</v>
      </c>
      <c r="AS67">
        <v>33.467015000000004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0.99293600000000004</v>
      </c>
      <c r="AZ67">
        <v>2.6806190000000001</v>
      </c>
      <c r="BA67">
        <v>1.7666820000000001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3542.5739149999999</v>
      </c>
    </row>
    <row r="68" spans="1:117">
      <c r="A68" t="s">
        <v>110</v>
      </c>
      <c r="B68">
        <v>0</v>
      </c>
      <c r="C68">
        <v>0</v>
      </c>
      <c r="D68">
        <v>40.189399000000002</v>
      </c>
      <c r="E68">
        <v>0</v>
      </c>
      <c r="F68">
        <v>0</v>
      </c>
      <c r="G68">
        <v>70.841031999999998</v>
      </c>
      <c r="H68">
        <v>0</v>
      </c>
      <c r="I68">
        <v>41.924833</v>
      </c>
      <c r="J68">
        <v>41.924833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21.619792</v>
      </c>
      <c r="R68">
        <v>43.050736999999998</v>
      </c>
      <c r="S68">
        <v>26.717787000000001</v>
      </c>
      <c r="T68">
        <v>0.81483300000000003</v>
      </c>
      <c r="U68">
        <v>343.125</v>
      </c>
      <c r="V68">
        <v>20.731850000000001</v>
      </c>
      <c r="W68">
        <v>46.399079999999998</v>
      </c>
      <c r="X68">
        <v>147.515625</v>
      </c>
      <c r="Y68">
        <v>0</v>
      </c>
      <c r="Z68">
        <v>13.1076</v>
      </c>
      <c r="AA68">
        <v>42.66</v>
      </c>
      <c r="AB68">
        <v>41.864567000000001</v>
      </c>
      <c r="AC68">
        <v>30.573592999999999</v>
      </c>
      <c r="AD68">
        <v>38.375382000000002</v>
      </c>
      <c r="AE68">
        <v>51.987209</v>
      </c>
      <c r="AF68">
        <v>6.178134</v>
      </c>
      <c r="AG68">
        <v>41.665320999999999</v>
      </c>
      <c r="AH68">
        <v>160.017672</v>
      </c>
      <c r="AI68">
        <v>20.087935999999999</v>
      </c>
      <c r="AJ68">
        <v>0</v>
      </c>
      <c r="AK68">
        <v>55.190640999999999</v>
      </c>
      <c r="AL68">
        <v>79.364599999999996</v>
      </c>
      <c r="AM68">
        <v>16.588864999999998</v>
      </c>
      <c r="AN68">
        <v>1.0687660000000001</v>
      </c>
      <c r="AO68">
        <v>15.288</v>
      </c>
      <c r="AP68">
        <v>11.7852</v>
      </c>
      <c r="AQ68">
        <v>0</v>
      </c>
      <c r="AR68">
        <v>47.472000000000001</v>
      </c>
      <c r="AS68">
        <v>33.467015000000004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0.99293600000000004</v>
      </c>
      <c r="AZ68">
        <v>2.6806190000000001</v>
      </c>
      <c r="BA68">
        <v>1.7666820000000001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3536.9963149999999</v>
      </c>
    </row>
    <row r="69" spans="1:117">
      <c r="A69" t="s">
        <v>111</v>
      </c>
      <c r="B69">
        <v>0</v>
      </c>
      <c r="C69">
        <v>0</v>
      </c>
      <c r="D69">
        <v>40.189399000000002</v>
      </c>
      <c r="E69">
        <v>0</v>
      </c>
      <c r="F69">
        <v>0</v>
      </c>
      <c r="G69">
        <v>70.841031999999998</v>
      </c>
      <c r="H69">
        <v>0</v>
      </c>
      <c r="I69">
        <v>41.924833</v>
      </c>
      <c r="J69">
        <v>41.924833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21.619792</v>
      </c>
      <c r="R69">
        <v>43.050736999999998</v>
      </c>
      <c r="S69">
        <v>26.717787000000001</v>
      </c>
      <c r="T69">
        <v>0.81483300000000003</v>
      </c>
      <c r="U69">
        <v>343.125</v>
      </c>
      <c r="V69">
        <v>20.731850000000001</v>
      </c>
      <c r="W69">
        <v>41.883000000000003</v>
      </c>
      <c r="X69">
        <v>147.515625</v>
      </c>
      <c r="Y69">
        <v>0</v>
      </c>
      <c r="Z69">
        <v>13.1076</v>
      </c>
      <c r="AA69">
        <v>42.66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6.178134</v>
      </c>
      <c r="AG69">
        <v>41.665320999999999</v>
      </c>
      <c r="AH69">
        <v>160.017672</v>
      </c>
      <c r="AI69">
        <v>20.087935999999999</v>
      </c>
      <c r="AJ69">
        <v>0</v>
      </c>
      <c r="AK69">
        <v>55.190640999999999</v>
      </c>
      <c r="AL69">
        <v>77.853999999999999</v>
      </c>
      <c r="AM69">
        <v>16.588864999999998</v>
      </c>
      <c r="AN69">
        <v>1.0687660000000001</v>
      </c>
      <c r="AO69">
        <v>12.348000000000001</v>
      </c>
      <c r="AP69">
        <v>11.7852</v>
      </c>
      <c r="AQ69">
        <v>0</v>
      </c>
      <c r="AR69">
        <v>47.472000000000001</v>
      </c>
      <c r="AS69">
        <v>33.467015000000004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0.99293600000000004</v>
      </c>
      <c r="AZ69">
        <v>2.6806190000000001</v>
      </c>
      <c r="BA69">
        <v>1.7666820000000001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3528.0296349999994</v>
      </c>
    </row>
    <row r="70" spans="1:117">
      <c r="A70" t="s">
        <v>112</v>
      </c>
      <c r="B70">
        <v>0</v>
      </c>
      <c r="C70">
        <v>0</v>
      </c>
      <c r="D70">
        <v>40.189399000000002</v>
      </c>
      <c r="E70">
        <v>0</v>
      </c>
      <c r="F70">
        <v>0</v>
      </c>
      <c r="G70">
        <v>70.841031999999998</v>
      </c>
      <c r="H70">
        <v>0</v>
      </c>
      <c r="I70">
        <v>41.924833</v>
      </c>
      <c r="J70">
        <v>41.924833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21.619792</v>
      </c>
      <c r="R70">
        <v>43.050736999999998</v>
      </c>
      <c r="S70">
        <v>26.717787000000001</v>
      </c>
      <c r="T70">
        <v>0.81483300000000003</v>
      </c>
      <c r="U70">
        <v>343.125</v>
      </c>
      <c r="V70">
        <v>20.731850000000001</v>
      </c>
      <c r="W70">
        <v>41.883000000000003</v>
      </c>
      <c r="X70">
        <v>147.515625</v>
      </c>
      <c r="Y70">
        <v>0</v>
      </c>
      <c r="Z70">
        <v>13.1076</v>
      </c>
      <c r="AA70">
        <v>42.66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6.178134</v>
      </c>
      <c r="AG70">
        <v>41.665320999999999</v>
      </c>
      <c r="AH70">
        <v>160.017672</v>
      </c>
      <c r="AI70">
        <v>20.087935999999999</v>
      </c>
      <c r="AJ70">
        <v>0</v>
      </c>
      <c r="AK70">
        <v>55.190640999999999</v>
      </c>
      <c r="AL70">
        <v>77.853999999999999</v>
      </c>
      <c r="AM70">
        <v>16.588864999999998</v>
      </c>
      <c r="AN70">
        <v>1.0687660000000001</v>
      </c>
      <c r="AO70">
        <v>12.348000000000001</v>
      </c>
      <c r="AP70">
        <v>11.7852</v>
      </c>
      <c r="AQ70">
        <v>0</v>
      </c>
      <c r="AR70">
        <v>47.472000000000001</v>
      </c>
      <c r="AS70">
        <v>33.467015000000004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0.99293600000000004</v>
      </c>
      <c r="AZ70">
        <v>2.6806190000000001</v>
      </c>
      <c r="BA70">
        <v>1.7666820000000001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3528.0296349999994</v>
      </c>
    </row>
    <row r="71" spans="1:117">
      <c r="A71" t="s">
        <v>113</v>
      </c>
      <c r="B71">
        <v>0</v>
      </c>
      <c r="C71">
        <v>0</v>
      </c>
      <c r="D71">
        <v>40.189399000000002</v>
      </c>
      <c r="E71">
        <v>0</v>
      </c>
      <c r="F71">
        <v>0</v>
      </c>
      <c r="G71">
        <v>70.841031999999998</v>
      </c>
      <c r="H71">
        <v>0</v>
      </c>
      <c r="I71">
        <v>72.203879000000001</v>
      </c>
      <c r="J71">
        <v>11.645787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21.619792</v>
      </c>
      <c r="R71">
        <v>43.050736999999998</v>
      </c>
      <c r="S71">
        <v>26.717787000000001</v>
      </c>
      <c r="T71">
        <v>0.81483300000000003</v>
      </c>
      <c r="U71">
        <v>343.125</v>
      </c>
      <c r="V71">
        <v>20.731850000000001</v>
      </c>
      <c r="W71">
        <v>41.883000000000003</v>
      </c>
      <c r="X71">
        <v>147.515625</v>
      </c>
      <c r="Y71">
        <v>0</v>
      </c>
      <c r="Z71">
        <v>13.1076</v>
      </c>
      <c r="AA71">
        <v>42.66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6.178134</v>
      </c>
      <c r="AG71">
        <v>41.665320999999999</v>
      </c>
      <c r="AH71">
        <v>160.017672</v>
      </c>
      <c r="AI71">
        <v>20.087935999999999</v>
      </c>
      <c r="AJ71">
        <v>0</v>
      </c>
      <c r="AK71">
        <v>55.190640999999999</v>
      </c>
      <c r="AL71">
        <v>77.853999999999999</v>
      </c>
      <c r="AM71">
        <v>16.588864999999998</v>
      </c>
      <c r="AN71">
        <v>1.0687660000000001</v>
      </c>
      <c r="AO71">
        <v>12.348000000000001</v>
      </c>
      <c r="AP71">
        <v>11.7852</v>
      </c>
      <c r="AQ71">
        <v>0</v>
      </c>
      <c r="AR71">
        <v>51.887999999999998</v>
      </c>
      <c r="AS71">
        <v>33.467015000000004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0.99293600000000004</v>
      </c>
      <c r="AZ71">
        <v>2.6806190000000001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3532.4456349999991</v>
      </c>
    </row>
    <row r="72" spans="1:117">
      <c r="A72" t="s">
        <v>114</v>
      </c>
      <c r="B72">
        <v>0</v>
      </c>
      <c r="C72">
        <v>0</v>
      </c>
      <c r="D72">
        <v>40.189399000000002</v>
      </c>
      <c r="E72">
        <v>0</v>
      </c>
      <c r="F72">
        <v>0</v>
      </c>
      <c r="G72">
        <v>70.841031999999998</v>
      </c>
      <c r="H72">
        <v>0</v>
      </c>
      <c r="I72">
        <v>72.203879000000001</v>
      </c>
      <c r="J72">
        <v>11.645787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21.619792</v>
      </c>
      <c r="R72">
        <v>43.050736999999998</v>
      </c>
      <c r="S72">
        <v>26.717787000000001</v>
      </c>
      <c r="T72">
        <v>0.81483300000000003</v>
      </c>
      <c r="U72">
        <v>343.125</v>
      </c>
      <c r="V72">
        <v>20.731850000000001</v>
      </c>
      <c r="W72">
        <v>41.883000000000003</v>
      </c>
      <c r="X72">
        <v>147.515625</v>
      </c>
      <c r="Y72">
        <v>0</v>
      </c>
      <c r="Z72">
        <v>13.1076</v>
      </c>
      <c r="AA72">
        <v>42.66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6.178134</v>
      </c>
      <c r="AG72">
        <v>41.665320999999999</v>
      </c>
      <c r="AH72">
        <v>160.017672</v>
      </c>
      <c r="AI72">
        <v>20.087935999999999</v>
      </c>
      <c r="AJ72">
        <v>0</v>
      </c>
      <c r="AK72">
        <v>55.190640999999999</v>
      </c>
      <c r="AL72">
        <v>77.853999999999999</v>
      </c>
      <c r="AM72">
        <v>16.588864999999998</v>
      </c>
      <c r="AN72">
        <v>1.0687660000000001</v>
      </c>
      <c r="AO72">
        <v>12.348000000000001</v>
      </c>
      <c r="AP72">
        <v>11.7852</v>
      </c>
      <c r="AQ72">
        <v>0</v>
      </c>
      <c r="AR72">
        <v>51.887999999999998</v>
      </c>
      <c r="AS72">
        <v>33.467015000000004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0.99293600000000004</v>
      </c>
      <c r="AZ72">
        <v>2.6806190000000001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3532.4456349999991</v>
      </c>
    </row>
    <row r="73" spans="1:117">
      <c r="A73" t="s">
        <v>115</v>
      </c>
      <c r="B73">
        <v>0</v>
      </c>
      <c r="C73">
        <v>0</v>
      </c>
      <c r="D73">
        <v>40.189399000000002</v>
      </c>
      <c r="E73">
        <v>0</v>
      </c>
      <c r="F73">
        <v>0</v>
      </c>
      <c r="G73">
        <v>70.841031999999998</v>
      </c>
      <c r="H73">
        <v>0</v>
      </c>
      <c r="I73">
        <v>72.203879000000001</v>
      </c>
      <c r="J73">
        <v>16.304102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21.619792</v>
      </c>
      <c r="R73">
        <v>43.050736999999998</v>
      </c>
      <c r="S73">
        <v>26.717787000000001</v>
      </c>
      <c r="T73">
        <v>0.81483300000000003</v>
      </c>
      <c r="U73">
        <v>343.125</v>
      </c>
      <c r="V73">
        <v>20.731850000000001</v>
      </c>
      <c r="W73">
        <v>41.883000000000003</v>
      </c>
      <c r="X73">
        <v>147.515625</v>
      </c>
      <c r="Y73">
        <v>0</v>
      </c>
      <c r="Z73">
        <v>13.1076</v>
      </c>
      <c r="AA73">
        <v>42.66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6.178134</v>
      </c>
      <c r="AG73">
        <v>41.665320999999999</v>
      </c>
      <c r="AH73">
        <v>160.017672</v>
      </c>
      <c r="AI73">
        <v>20.087935999999999</v>
      </c>
      <c r="AJ73">
        <v>0</v>
      </c>
      <c r="AK73">
        <v>55.190640999999999</v>
      </c>
      <c r="AL73">
        <v>77.853999999999999</v>
      </c>
      <c r="AM73">
        <v>16.588864999999998</v>
      </c>
      <c r="AN73">
        <v>1.0687660000000001</v>
      </c>
      <c r="AO73">
        <v>12.348000000000001</v>
      </c>
      <c r="AP73">
        <v>11.7852</v>
      </c>
      <c r="AQ73">
        <v>0</v>
      </c>
      <c r="AR73">
        <v>47.472000000000001</v>
      </c>
      <c r="AS73">
        <v>33.467015000000004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1.654892</v>
      </c>
      <c r="AZ73">
        <v>2.6806190000000001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3533.349905999999</v>
      </c>
    </row>
    <row r="74" spans="1:117">
      <c r="A74" t="s">
        <v>116</v>
      </c>
      <c r="B74">
        <v>0</v>
      </c>
      <c r="C74">
        <v>0</v>
      </c>
      <c r="D74">
        <v>40.189399000000002</v>
      </c>
      <c r="E74">
        <v>0</v>
      </c>
      <c r="F74">
        <v>0</v>
      </c>
      <c r="G74">
        <v>70.841031999999998</v>
      </c>
      <c r="H74">
        <v>0</v>
      </c>
      <c r="I74">
        <v>72.203879000000001</v>
      </c>
      <c r="J74">
        <v>16.304102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21.619792</v>
      </c>
      <c r="R74">
        <v>43.050736999999998</v>
      </c>
      <c r="S74">
        <v>26.717787000000001</v>
      </c>
      <c r="T74">
        <v>0.81483300000000003</v>
      </c>
      <c r="U74">
        <v>343.125</v>
      </c>
      <c r="V74">
        <v>20.731850000000001</v>
      </c>
      <c r="W74">
        <v>41.883000000000003</v>
      </c>
      <c r="X74">
        <v>147.515625</v>
      </c>
      <c r="Y74">
        <v>0</v>
      </c>
      <c r="Z74">
        <v>13.1076</v>
      </c>
      <c r="AA74">
        <v>42.66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6.178134</v>
      </c>
      <c r="AG74">
        <v>41.665320999999999</v>
      </c>
      <c r="AH74">
        <v>160.017672</v>
      </c>
      <c r="AI74">
        <v>20.087935999999999</v>
      </c>
      <c r="AJ74">
        <v>0</v>
      </c>
      <c r="AK74">
        <v>55.190640999999999</v>
      </c>
      <c r="AL74">
        <v>77.853999999999999</v>
      </c>
      <c r="AM74">
        <v>16.588864999999998</v>
      </c>
      <c r="AN74">
        <v>1.0687660000000001</v>
      </c>
      <c r="AO74">
        <v>12.348000000000001</v>
      </c>
      <c r="AP74">
        <v>11.7852</v>
      </c>
      <c r="AQ74">
        <v>0</v>
      </c>
      <c r="AR74">
        <v>47.472000000000001</v>
      </c>
      <c r="AS74">
        <v>33.467015000000004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1.654892</v>
      </c>
      <c r="AZ74">
        <v>2.6806190000000001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3533.349905999999</v>
      </c>
    </row>
    <row r="75" spans="1:117">
      <c r="A75" t="s">
        <v>117</v>
      </c>
      <c r="B75">
        <v>0</v>
      </c>
      <c r="C75">
        <v>0</v>
      </c>
      <c r="D75">
        <v>41.305771</v>
      </c>
      <c r="E75">
        <v>0</v>
      </c>
      <c r="F75">
        <v>0</v>
      </c>
      <c r="G75">
        <v>70.841031999999998</v>
      </c>
      <c r="H75">
        <v>0</v>
      </c>
      <c r="I75">
        <v>72.203879000000001</v>
      </c>
      <c r="J75">
        <v>16.304102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21.619792</v>
      </c>
      <c r="R75">
        <v>43.050736999999998</v>
      </c>
      <c r="S75">
        <v>26.717787000000001</v>
      </c>
      <c r="T75">
        <v>0.81483300000000003</v>
      </c>
      <c r="U75">
        <v>343.125</v>
      </c>
      <c r="V75">
        <v>20.731850000000001</v>
      </c>
      <c r="W75">
        <v>41.883000000000003</v>
      </c>
      <c r="X75">
        <v>147.515625</v>
      </c>
      <c r="Y75">
        <v>0</v>
      </c>
      <c r="Z75">
        <v>8.8000000000000007</v>
      </c>
      <c r="AA75">
        <v>42.66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8.2375129999999999</v>
      </c>
      <c r="AG75">
        <v>41.665320999999999</v>
      </c>
      <c r="AH75">
        <v>160.017672</v>
      </c>
      <c r="AI75">
        <v>29.462306000000002</v>
      </c>
      <c r="AJ75">
        <v>0</v>
      </c>
      <c r="AK75">
        <v>55.190640999999999</v>
      </c>
      <c r="AL75">
        <v>77.853999999999999</v>
      </c>
      <c r="AM75">
        <v>16.588864999999998</v>
      </c>
      <c r="AN75">
        <v>1.0687660000000001</v>
      </c>
      <c r="AO75">
        <v>12.348000000000001</v>
      </c>
      <c r="AP75">
        <v>11.7852</v>
      </c>
      <c r="AQ75">
        <v>8.7579589999999996</v>
      </c>
      <c r="AR75">
        <v>47.472000000000001</v>
      </c>
      <c r="AS75">
        <v>33.467015000000004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1.654892</v>
      </c>
      <c r="AZ75">
        <v>2.6806190000000001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3550.3503860000001</v>
      </c>
    </row>
    <row r="76" spans="1:117">
      <c r="A76" t="s">
        <v>118</v>
      </c>
      <c r="B76">
        <v>0</v>
      </c>
      <c r="C76">
        <v>0</v>
      </c>
      <c r="D76">
        <v>41.305771</v>
      </c>
      <c r="E76">
        <v>0</v>
      </c>
      <c r="F76">
        <v>0</v>
      </c>
      <c r="G76">
        <v>70.841031999999998</v>
      </c>
      <c r="H76">
        <v>0</v>
      </c>
      <c r="I76">
        <v>72.203879000000001</v>
      </c>
      <c r="J76">
        <v>16.304102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21.619792</v>
      </c>
      <c r="R76">
        <v>43.050736999999998</v>
      </c>
      <c r="S76">
        <v>26.717787000000001</v>
      </c>
      <c r="T76">
        <v>0.81483300000000003</v>
      </c>
      <c r="U76">
        <v>343.125</v>
      </c>
      <c r="V76">
        <v>20.731850000000001</v>
      </c>
      <c r="W76">
        <v>41.883000000000003</v>
      </c>
      <c r="X76">
        <v>147.515625</v>
      </c>
      <c r="Y76">
        <v>0</v>
      </c>
      <c r="Z76">
        <v>19.6614</v>
      </c>
      <c r="AA76">
        <v>42.66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8.2375129999999999</v>
      </c>
      <c r="AG76">
        <v>41.665320999999999</v>
      </c>
      <c r="AH76">
        <v>160.017672</v>
      </c>
      <c r="AI76">
        <v>29.462306000000002</v>
      </c>
      <c r="AJ76">
        <v>0</v>
      </c>
      <c r="AK76">
        <v>55.190640999999999</v>
      </c>
      <c r="AL76">
        <v>77.853999999999999</v>
      </c>
      <c r="AM76">
        <v>16.588864999999998</v>
      </c>
      <c r="AN76">
        <v>1.0687660000000001</v>
      </c>
      <c r="AO76">
        <v>12.348000000000001</v>
      </c>
      <c r="AP76">
        <v>11.7852</v>
      </c>
      <c r="AQ76">
        <v>17.515916000000001</v>
      </c>
      <c r="AR76">
        <v>51.887999999999998</v>
      </c>
      <c r="AS76">
        <v>33.467015000000004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1.654892</v>
      </c>
      <c r="AZ76">
        <v>2.6806190000000001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3574.3857429999994</v>
      </c>
    </row>
    <row r="77" spans="1:117">
      <c r="A77" t="s">
        <v>119</v>
      </c>
      <c r="B77">
        <v>0</v>
      </c>
      <c r="C77">
        <v>0</v>
      </c>
      <c r="D77">
        <v>41.305771</v>
      </c>
      <c r="E77">
        <v>0</v>
      </c>
      <c r="F77">
        <v>0</v>
      </c>
      <c r="G77">
        <v>70.841031999999998</v>
      </c>
      <c r="H77">
        <v>0</v>
      </c>
      <c r="I77">
        <v>72.203879000000001</v>
      </c>
      <c r="J77">
        <v>16.304102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21.619792</v>
      </c>
      <c r="R77">
        <v>43.050736999999998</v>
      </c>
      <c r="S77">
        <v>26.717787000000001</v>
      </c>
      <c r="T77">
        <v>0.81483300000000003</v>
      </c>
      <c r="U77">
        <v>343.125</v>
      </c>
      <c r="V77">
        <v>20.731850000000001</v>
      </c>
      <c r="W77">
        <v>41.883000000000003</v>
      </c>
      <c r="X77">
        <v>147.515625</v>
      </c>
      <c r="Y77">
        <v>0</v>
      </c>
      <c r="Z77">
        <v>19.6614</v>
      </c>
      <c r="AA77">
        <v>42.66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8.2375129999999999</v>
      </c>
      <c r="AG77">
        <v>41.665320999999999</v>
      </c>
      <c r="AH77">
        <v>160.017672</v>
      </c>
      <c r="AI77">
        <v>34.819088000000001</v>
      </c>
      <c r="AJ77">
        <v>0</v>
      </c>
      <c r="AK77">
        <v>55.190640999999999</v>
      </c>
      <c r="AL77">
        <v>77.853999999999999</v>
      </c>
      <c r="AM77">
        <v>16.588864999999998</v>
      </c>
      <c r="AN77">
        <v>1.0687660000000001</v>
      </c>
      <c r="AO77">
        <v>12.348000000000001</v>
      </c>
      <c r="AP77">
        <v>11.7852</v>
      </c>
      <c r="AQ77">
        <v>26.273875</v>
      </c>
      <c r="AR77">
        <v>51.887999999999998</v>
      </c>
      <c r="AS77">
        <v>33.467015000000004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1.654892</v>
      </c>
      <c r="AZ77">
        <v>2.6806190000000001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3588.5004839999997</v>
      </c>
    </row>
    <row r="78" spans="1:117">
      <c r="A78" t="s">
        <v>120</v>
      </c>
      <c r="B78">
        <v>0</v>
      </c>
      <c r="C78">
        <v>0</v>
      </c>
      <c r="D78">
        <v>41.305771</v>
      </c>
      <c r="E78">
        <v>0</v>
      </c>
      <c r="F78">
        <v>0</v>
      </c>
      <c r="G78">
        <v>70.841031999999998</v>
      </c>
      <c r="H78">
        <v>0</v>
      </c>
      <c r="I78">
        <v>72.203879000000001</v>
      </c>
      <c r="J78">
        <v>16.304102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21.619792</v>
      </c>
      <c r="R78">
        <v>43.050736999999998</v>
      </c>
      <c r="S78">
        <v>26.717787000000001</v>
      </c>
      <c r="T78">
        <v>0.81483300000000003</v>
      </c>
      <c r="U78">
        <v>343.125</v>
      </c>
      <c r="V78">
        <v>20.731850000000001</v>
      </c>
      <c r="W78">
        <v>41.883000000000003</v>
      </c>
      <c r="X78">
        <v>147.515625</v>
      </c>
      <c r="Y78">
        <v>0</v>
      </c>
      <c r="Z78">
        <v>19.6614</v>
      </c>
      <c r="AA78">
        <v>42.66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8.2375129999999999</v>
      </c>
      <c r="AG78">
        <v>41.665320999999999</v>
      </c>
      <c r="AH78">
        <v>160.017672</v>
      </c>
      <c r="AI78">
        <v>50.889436000000003</v>
      </c>
      <c r="AJ78">
        <v>0</v>
      </c>
      <c r="AK78">
        <v>55.190640999999999</v>
      </c>
      <c r="AL78">
        <v>77.853999999999999</v>
      </c>
      <c r="AM78">
        <v>16.588864999999998</v>
      </c>
      <c r="AN78">
        <v>1.0687660000000001</v>
      </c>
      <c r="AO78">
        <v>12.348000000000001</v>
      </c>
      <c r="AP78">
        <v>11.7852</v>
      </c>
      <c r="AQ78">
        <v>35.301309000000003</v>
      </c>
      <c r="AR78">
        <v>47.472000000000001</v>
      </c>
      <c r="AS78">
        <v>33.467015000000004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1.654892</v>
      </c>
      <c r="AZ78">
        <v>2.6806190000000001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3609.1822659999998</v>
      </c>
    </row>
    <row r="79" spans="1:117">
      <c r="A79" t="s">
        <v>121</v>
      </c>
      <c r="B79">
        <v>0</v>
      </c>
      <c r="C79">
        <v>0</v>
      </c>
      <c r="D79">
        <v>42.422142999999998</v>
      </c>
      <c r="E79">
        <v>0</v>
      </c>
      <c r="F79">
        <v>0</v>
      </c>
      <c r="G79">
        <v>70.841031999999998</v>
      </c>
      <c r="H79">
        <v>0</v>
      </c>
      <c r="I79">
        <v>72.203879000000001</v>
      </c>
      <c r="J79">
        <v>16.304102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21.619792</v>
      </c>
      <c r="R79">
        <v>43.050736999999998</v>
      </c>
      <c r="S79">
        <v>26.717787000000001</v>
      </c>
      <c r="T79">
        <v>0.81483300000000003</v>
      </c>
      <c r="U79">
        <v>343.125</v>
      </c>
      <c r="V79">
        <v>20.731850000000001</v>
      </c>
      <c r="W79">
        <v>41.883000000000003</v>
      </c>
      <c r="X79">
        <v>147.515625</v>
      </c>
      <c r="Y79">
        <v>0</v>
      </c>
      <c r="Z79">
        <v>19.6614</v>
      </c>
      <c r="AA79">
        <v>42.66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41.665320999999999</v>
      </c>
      <c r="AH79">
        <v>161.85069200000001</v>
      </c>
      <c r="AI79">
        <v>68.802518000000006</v>
      </c>
      <c r="AJ79">
        <v>0</v>
      </c>
      <c r="AK79">
        <v>55.190640999999999</v>
      </c>
      <c r="AL79">
        <v>77.853999999999999</v>
      </c>
      <c r="AM79">
        <v>0</v>
      </c>
      <c r="AN79">
        <v>1.0687660000000001</v>
      </c>
      <c r="AO79">
        <v>12.348000000000001</v>
      </c>
      <c r="AP79">
        <v>11.529</v>
      </c>
      <c r="AQ79">
        <v>35.301309000000003</v>
      </c>
      <c r="AR79">
        <v>51.887999999999998</v>
      </c>
      <c r="AS79">
        <v>33.467015000000004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3622.2570439999995</v>
      </c>
    </row>
    <row r="80" spans="1:117">
      <c r="A80" t="s">
        <v>122</v>
      </c>
      <c r="B80">
        <v>0</v>
      </c>
      <c r="C80">
        <v>0</v>
      </c>
      <c r="D80">
        <v>42.422142999999998</v>
      </c>
      <c r="E80">
        <v>0</v>
      </c>
      <c r="F80">
        <v>0</v>
      </c>
      <c r="G80">
        <v>70.841031999999998</v>
      </c>
      <c r="H80">
        <v>0</v>
      </c>
      <c r="I80">
        <v>72.203879000000001</v>
      </c>
      <c r="J80">
        <v>16.304102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21.619792</v>
      </c>
      <c r="R80">
        <v>43.050736999999998</v>
      </c>
      <c r="S80">
        <v>26.717787000000001</v>
      </c>
      <c r="T80">
        <v>0.81483300000000003</v>
      </c>
      <c r="U80">
        <v>343.125</v>
      </c>
      <c r="V80">
        <v>20.731850000000001</v>
      </c>
      <c r="W80">
        <v>41.883000000000003</v>
      </c>
      <c r="X80">
        <v>147.515625</v>
      </c>
      <c r="Y80">
        <v>0</v>
      </c>
      <c r="Z80">
        <v>19.6614</v>
      </c>
      <c r="AA80">
        <v>42.66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41.665320999999999</v>
      </c>
      <c r="AH80">
        <v>161.85069200000001</v>
      </c>
      <c r="AI80">
        <v>68.802518000000006</v>
      </c>
      <c r="AJ80">
        <v>0</v>
      </c>
      <c r="AK80">
        <v>55.190640999999999</v>
      </c>
      <c r="AL80">
        <v>77.853999999999999</v>
      </c>
      <c r="AM80">
        <v>0</v>
      </c>
      <c r="AN80">
        <v>1.0687660000000001</v>
      </c>
      <c r="AO80">
        <v>12.348000000000001</v>
      </c>
      <c r="AP80">
        <v>11.529</v>
      </c>
      <c r="AQ80">
        <v>35.301309000000003</v>
      </c>
      <c r="AR80">
        <v>51.887999999999998</v>
      </c>
      <c r="AS80">
        <v>33.467015000000004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3622.2570439999995</v>
      </c>
    </row>
    <row r="81" spans="1:117">
      <c r="A81" t="s">
        <v>123</v>
      </c>
      <c r="B81">
        <v>0</v>
      </c>
      <c r="C81">
        <v>0</v>
      </c>
      <c r="D81">
        <v>42.422142999999998</v>
      </c>
      <c r="E81">
        <v>0</v>
      </c>
      <c r="F81">
        <v>0</v>
      </c>
      <c r="G81">
        <v>70.841031999999998</v>
      </c>
      <c r="H81">
        <v>0</v>
      </c>
      <c r="I81">
        <v>72.203879000000001</v>
      </c>
      <c r="J81">
        <v>16.304102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21.619792</v>
      </c>
      <c r="R81">
        <v>43.050736999999998</v>
      </c>
      <c r="S81">
        <v>26.717787000000001</v>
      </c>
      <c r="T81">
        <v>0.81483300000000003</v>
      </c>
      <c r="U81">
        <v>343.125</v>
      </c>
      <c r="V81">
        <v>20.731850000000001</v>
      </c>
      <c r="W81">
        <v>41.883000000000003</v>
      </c>
      <c r="X81">
        <v>147.515625</v>
      </c>
      <c r="Y81">
        <v>0</v>
      </c>
      <c r="Z81">
        <v>19.6614</v>
      </c>
      <c r="AA81">
        <v>42.66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41.665320999999999</v>
      </c>
      <c r="AH81">
        <v>161.85069200000001</v>
      </c>
      <c r="AI81">
        <v>68.802518000000006</v>
      </c>
      <c r="AJ81">
        <v>0</v>
      </c>
      <c r="AK81">
        <v>55.190640999999999</v>
      </c>
      <c r="AL81">
        <v>77.853999999999999</v>
      </c>
      <c r="AM81">
        <v>0</v>
      </c>
      <c r="AN81">
        <v>1.0687660000000001</v>
      </c>
      <c r="AO81">
        <v>12.348000000000001</v>
      </c>
      <c r="AP81">
        <v>11.529</v>
      </c>
      <c r="AQ81">
        <v>35.301309000000003</v>
      </c>
      <c r="AR81">
        <v>47.472000000000001</v>
      </c>
      <c r="AS81">
        <v>33.467015000000004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3617.8410439999998</v>
      </c>
    </row>
    <row r="82" spans="1:117">
      <c r="A82" t="s">
        <v>124</v>
      </c>
      <c r="B82">
        <v>0</v>
      </c>
      <c r="C82">
        <v>0</v>
      </c>
      <c r="D82">
        <v>42.422142999999998</v>
      </c>
      <c r="E82">
        <v>0</v>
      </c>
      <c r="F82">
        <v>0</v>
      </c>
      <c r="G82">
        <v>70.841031999999998</v>
      </c>
      <c r="H82">
        <v>0</v>
      </c>
      <c r="I82">
        <v>72.203879000000001</v>
      </c>
      <c r="J82">
        <v>16.304102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21.619792</v>
      </c>
      <c r="R82">
        <v>43.050736999999998</v>
      </c>
      <c r="S82">
        <v>26.717787000000001</v>
      </c>
      <c r="T82">
        <v>0.81483300000000003</v>
      </c>
      <c r="U82">
        <v>343.125</v>
      </c>
      <c r="V82">
        <v>20.731850000000001</v>
      </c>
      <c r="W82">
        <v>41.883000000000003</v>
      </c>
      <c r="X82">
        <v>147.515625</v>
      </c>
      <c r="Y82">
        <v>0</v>
      </c>
      <c r="Z82">
        <v>19.6614</v>
      </c>
      <c r="AA82">
        <v>42.66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41.665320999999999</v>
      </c>
      <c r="AH82">
        <v>161.85069200000001</v>
      </c>
      <c r="AI82">
        <v>68.802518000000006</v>
      </c>
      <c r="AJ82">
        <v>0</v>
      </c>
      <c r="AK82">
        <v>55.190640999999999</v>
      </c>
      <c r="AL82">
        <v>77.853999999999999</v>
      </c>
      <c r="AM82">
        <v>0</v>
      </c>
      <c r="AN82">
        <v>1.0687660000000001</v>
      </c>
      <c r="AO82">
        <v>12.348000000000001</v>
      </c>
      <c r="AP82">
        <v>11.529</v>
      </c>
      <c r="AQ82">
        <v>35.301309000000003</v>
      </c>
      <c r="AR82">
        <v>47.472000000000001</v>
      </c>
      <c r="AS82">
        <v>33.467015000000004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3617.8410439999998</v>
      </c>
    </row>
    <row r="83" spans="1:117">
      <c r="A83" t="s">
        <v>125</v>
      </c>
      <c r="B83">
        <v>0</v>
      </c>
      <c r="C83">
        <v>0</v>
      </c>
      <c r="D83">
        <v>42.422142999999998</v>
      </c>
      <c r="E83">
        <v>0</v>
      </c>
      <c r="F83">
        <v>0</v>
      </c>
      <c r="G83">
        <v>70.841031999999998</v>
      </c>
      <c r="H83">
        <v>0</v>
      </c>
      <c r="I83">
        <v>72.203879000000001</v>
      </c>
      <c r="J83">
        <v>16.304102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21.619792</v>
      </c>
      <c r="R83">
        <v>43.050736999999998</v>
      </c>
      <c r="S83">
        <v>26.717787000000001</v>
      </c>
      <c r="T83">
        <v>0.81483300000000003</v>
      </c>
      <c r="U83">
        <v>343.125</v>
      </c>
      <c r="V83">
        <v>20.731850000000001</v>
      </c>
      <c r="W83">
        <v>41.883000000000003</v>
      </c>
      <c r="X83">
        <v>147.515625</v>
      </c>
      <c r="Y83">
        <v>0</v>
      </c>
      <c r="Z83">
        <v>19.6614</v>
      </c>
      <c r="AA83">
        <v>42.66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41.665320999999999</v>
      </c>
      <c r="AH83">
        <v>161.85069200000001</v>
      </c>
      <c r="AI83">
        <v>68.802518000000006</v>
      </c>
      <c r="AJ83">
        <v>0</v>
      </c>
      <c r="AK83">
        <v>55.190640999999999</v>
      </c>
      <c r="AL83">
        <v>77.853999999999999</v>
      </c>
      <c r="AM83">
        <v>16.588864999999998</v>
      </c>
      <c r="AN83">
        <v>1.0687660000000001</v>
      </c>
      <c r="AO83">
        <v>12.348000000000001</v>
      </c>
      <c r="AP83">
        <v>11.529</v>
      </c>
      <c r="AQ83">
        <v>35.301309000000003</v>
      </c>
      <c r="AR83">
        <v>47.472000000000001</v>
      </c>
      <c r="AS83">
        <v>33.467015000000004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3634.429909</v>
      </c>
    </row>
    <row r="84" spans="1:117">
      <c r="A84" t="s">
        <v>126</v>
      </c>
      <c r="B84">
        <v>0</v>
      </c>
      <c r="C84">
        <v>0</v>
      </c>
      <c r="D84">
        <v>42.422142999999998</v>
      </c>
      <c r="E84">
        <v>0</v>
      </c>
      <c r="F84">
        <v>0</v>
      </c>
      <c r="G84">
        <v>70.841031999999998</v>
      </c>
      <c r="H84">
        <v>0</v>
      </c>
      <c r="I84">
        <v>72.203879000000001</v>
      </c>
      <c r="J84">
        <v>16.304102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21.619792</v>
      </c>
      <c r="R84">
        <v>43.050736999999998</v>
      </c>
      <c r="S84">
        <v>26.717787000000001</v>
      </c>
      <c r="T84">
        <v>0.81483300000000003</v>
      </c>
      <c r="U84">
        <v>343.125</v>
      </c>
      <c r="V84">
        <v>20.731850000000001</v>
      </c>
      <c r="W84">
        <v>41.883000000000003</v>
      </c>
      <c r="X84">
        <v>147.515625</v>
      </c>
      <c r="Y84">
        <v>0</v>
      </c>
      <c r="Z84">
        <v>19.6614</v>
      </c>
      <c r="AA84">
        <v>42.66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41.665320999999999</v>
      </c>
      <c r="AH84">
        <v>161.85069200000001</v>
      </c>
      <c r="AI84">
        <v>68.802518000000006</v>
      </c>
      <c r="AJ84">
        <v>0</v>
      </c>
      <c r="AK84">
        <v>55.190640999999999</v>
      </c>
      <c r="AL84">
        <v>77.853999999999999</v>
      </c>
      <c r="AM84">
        <v>16.588864999999998</v>
      </c>
      <c r="AN84">
        <v>1.0687660000000001</v>
      </c>
      <c r="AO84">
        <v>12.348000000000001</v>
      </c>
      <c r="AP84">
        <v>11.529</v>
      </c>
      <c r="AQ84">
        <v>35.301309000000003</v>
      </c>
      <c r="AR84">
        <v>47.472000000000001</v>
      </c>
      <c r="AS84">
        <v>33.467015000000004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3634.429909</v>
      </c>
    </row>
    <row r="85" spans="1:117">
      <c r="A85" t="s">
        <v>127</v>
      </c>
      <c r="B85">
        <v>0</v>
      </c>
      <c r="C85">
        <v>0</v>
      </c>
      <c r="D85">
        <v>42.422142999999998</v>
      </c>
      <c r="E85">
        <v>0</v>
      </c>
      <c r="F85">
        <v>0</v>
      </c>
      <c r="G85">
        <v>70.841031999999998</v>
      </c>
      <c r="H85">
        <v>0</v>
      </c>
      <c r="I85">
        <v>72.203879000000001</v>
      </c>
      <c r="J85">
        <v>16.304102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21.619792</v>
      </c>
      <c r="R85">
        <v>43.050736999999998</v>
      </c>
      <c r="S85">
        <v>26.717787000000001</v>
      </c>
      <c r="T85">
        <v>0.81483300000000003</v>
      </c>
      <c r="U85">
        <v>343.125</v>
      </c>
      <c r="V85">
        <v>20.731850000000001</v>
      </c>
      <c r="W85">
        <v>41.883000000000003</v>
      </c>
      <c r="X85">
        <v>147.515625</v>
      </c>
      <c r="Y85">
        <v>0</v>
      </c>
      <c r="Z85">
        <v>19.6614</v>
      </c>
      <c r="AA85">
        <v>42.66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41.665320999999999</v>
      </c>
      <c r="AH85">
        <v>161.85069200000001</v>
      </c>
      <c r="AI85">
        <v>50.889436000000003</v>
      </c>
      <c r="AJ85">
        <v>0</v>
      </c>
      <c r="AK85">
        <v>55.190640999999999</v>
      </c>
      <c r="AL85">
        <v>77.853999999999999</v>
      </c>
      <c r="AM85">
        <v>16.588864999999998</v>
      </c>
      <c r="AN85">
        <v>1.0687660000000001</v>
      </c>
      <c r="AO85">
        <v>12.348000000000001</v>
      </c>
      <c r="AP85">
        <v>11.529</v>
      </c>
      <c r="AQ85">
        <v>35.301309000000003</v>
      </c>
      <c r="AR85">
        <v>47.472000000000001</v>
      </c>
      <c r="AS85">
        <v>33.467015000000004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3616.5168269999999</v>
      </c>
    </row>
    <row r="86" spans="1:117">
      <c r="A86" t="s">
        <v>128</v>
      </c>
      <c r="B86">
        <v>0</v>
      </c>
      <c r="C86">
        <v>0</v>
      </c>
      <c r="D86">
        <v>42.422142999999998</v>
      </c>
      <c r="E86">
        <v>0</v>
      </c>
      <c r="F86">
        <v>0</v>
      </c>
      <c r="G86">
        <v>70.841031999999998</v>
      </c>
      <c r="H86">
        <v>0</v>
      </c>
      <c r="I86">
        <v>72.203879000000001</v>
      </c>
      <c r="J86">
        <v>16.304102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21.619792</v>
      </c>
      <c r="R86">
        <v>43.050736999999998</v>
      </c>
      <c r="S86">
        <v>26.717787000000001</v>
      </c>
      <c r="T86">
        <v>0.81483300000000003</v>
      </c>
      <c r="U86">
        <v>343.125</v>
      </c>
      <c r="V86">
        <v>20.731850000000001</v>
      </c>
      <c r="W86">
        <v>41.883000000000003</v>
      </c>
      <c r="X86">
        <v>147.515625</v>
      </c>
      <c r="Y86">
        <v>0</v>
      </c>
      <c r="Z86">
        <v>19.6614</v>
      </c>
      <c r="AA86">
        <v>42.66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8.2375129999999999</v>
      </c>
      <c r="AG86">
        <v>41.665320999999999</v>
      </c>
      <c r="AH86">
        <v>160.017672</v>
      </c>
      <c r="AI86">
        <v>50.889436000000003</v>
      </c>
      <c r="AJ86">
        <v>0</v>
      </c>
      <c r="AK86">
        <v>55.190640999999999</v>
      </c>
      <c r="AL86">
        <v>77.853999999999999</v>
      </c>
      <c r="AM86">
        <v>16.588864999999998</v>
      </c>
      <c r="AN86">
        <v>1.0687660000000001</v>
      </c>
      <c r="AO86">
        <v>12.348000000000001</v>
      </c>
      <c r="AP86">
        <v>11.529</v>
      </c>
      <c r="AQ86">
        <v>35.301309000000003</v>
      </c>
      <c r="AR86">
        <v>47.472000000000001</v>
      </c>
      <c r="AS86">
        <v>33.467015000000004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3610.5720040000001</v>
      </c>
    </row>
    <row r="87" spans="1:117">
      <c r="A87" t="s">
        <v>129</v>
      </c>
      <c r="B87">
        <v>0</v>
      </c>
      <c r="C87">
        <v>0</v>
      </c>
      <c r="D87">
        <v>42.422142999999998</v>
      </c>
      <c r="E87">
        <v>0</v>
      </c>
      <c r="F87">
        <v>0</v>
      </c>
      <c r="G87">
        <v>70.841031999999998</v>
      </c>
      <c r="H87">
        <v>0</v>
      </c>
      <c r="I87">
        <v>72.203879000000001</v>
      </c>
      <c r="J87">
        <v>16.304102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21.619792</v>
      </c>
      <c r="R87">
        <v>43.050736999999998</v>
      </c>
      <c r="S87">
        <v>26.717787000000001</v>
      </c>
      <c r="T87">
        <v>0.81483300000000003</v>
      </c>
      <c r="U87">
        <v>343.125</v>
      </c>
      <c r="V87">
        <v>20.731850000000001</v>
      </c>
      <c r="W87">
        <v>41.276000000000003</v>
      </c>
      <c r="X87">
        <v>147.515625</v>
      </c>
      <c r="Y87">
        <v>0</v>
      </c>
      <c r="Z87">
        <v>19.6614</v>
      </c>
      <c r="AA87">
        <v>42.66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8.2375129999999999</v>
      </c>
      <c r="AG87">
        <v>41.665320999999999</v>
      </c>
      <c r="AH87">
        <v>160.017672</v>
      </c>
      <c r="AI87">
        <v>66.959784999999997</v>
      </c>
      <c r="AJ87">
        <v>0</v>
      </c>
      <c r="AK87">
        <v>55.190640999999999</v>
      </c>
      <c r="AL87">
        <v>77.853999999999999</v>
      </c>
      <c r="AM87">
        <v>16.588864999999998</v>
      </c>
      <c r="AN87">
        <v>1.0687660000000001</v>
      </c>
      <c r="AO87">
        <v>12.348000000000001</v>
      </c>
      <c r="AP87">
        <v>11.529</v>
      </c>
      <c r="AQ87">
        <v>35.301309000000003</v>
      </c>
      <c r="AR87">
        <v>47.472000000000001</v>
      </c>
      <c r="AS87">
        <v>33.467015000000004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3626.0353530000002</v>
      </c>
    </row>
    <row r="88" spans="1:117">
      <c r="A88" t="s">
        <v>130</v>
      </c>
      <c r="B88">
        <v>0</v>
      </c>
      <c r="C88">
        <v>0</v>
      </c>
      <c r="D88">
        <v>42.422142999999998</v>
      </c>
      <c r="E88">
        <v>0</v>
      </c>
      <c r="F88">
        <v>0</v>
      </c>
      <c r="G88">
        <v>70.841031999999998</v>
      </c>
      <c r="H88">
        <v>0</v>
      </c>
      <c r="I88">
        <v>72.203879000000001</v>
      </c>
      <c r="J88">
        <v>16.304102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21.619792</v>
      </c>
      <c r="R88">
        <v>43.050736999999998</v>
      </c>
      <c r="S88">
        <v>26.717787000000001</v>
      </c>
      <c r="T88">
        <v>0.81483300000000003</v>
      </c>
      <c r="U88">
        <v>343.125</v>
      </c>
      <c r="V88">
        <v>20.731850000000001</v>
      </c>
      <c r="W88">
        <v>41.276000000000003</v>
      </c>
      <c r="X88">
        <v>147.515625</v>
      </c>
      <c r="Y88">
        <v>0</v>
      </c>
      <c r="Z88">
        <v>19.6614</v>
      </c>
      <c r="AA88">
        <v>42.66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8.2375129999999999</v>
      </c>
      <c r="AG88">
        <v>41.665320999999999</v>
      </c>
      <c r="AH88">
        <v>160.017672</v>
      </c>
      <c r="AI88">
        <v>66.959784999999997</v>
      </c>
      <c r="AJ88">
        <v>0</v>
      </c>
      <c r="AK88">
        <v>55.190640999999999</v>
      </c>
      <c r="AL88">
        <v>77.853999999999999</v>
      </c>
      <c r="AM88">
        <v>16.588864999999998</v>
      </c>
      <c r="AN88">
        <v>1.0687660000000001</v>
      </c>
      <c r="AO88">
        <v>12.348000000000001</v>
      </c>
      <c r="AP88">
        <v>11.529</v>
      </c>
      <c r="AQ88">
        <v>35.301309000000003</v>
      </c>
      <c r="AR88">
        <v>47.472000000000001</v>
      </c>
      <c r="AS88">
        <v>33.467015000000004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3626.0353530000002</v>
      </c>
    </row>
    <row r="89" spans="1:117">
      <c r="A89" t="s">
        <v>131</v>
      </c>
      <c r="B89">
        <v>0</v>
      </c>
      <c r="C89">
        <v>0</v>
      </c>
      <c r="D89">
        <v>42.422142999999998</v>
      </c>
      <c r="E89">
        <v>0</v>
      </c>
      <c r="F89">
        <v>0</v>
      </c>
      <c r="G89">
        <v>70.841031999999998</v>
      </c>
      <c r="H89">
        <v>0</v>
      </c>
      <c r="I89">
        <v>72.203879000000001</v>
      </c>
      <c r="J89">
        <v>16.304102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21.619792</v>
      </c>
      <c r="R89">
        <v>43.050736999999998</v>
      </c>
      <c r="S89">
        <v>26.717787000000001</v>
      </c>
      <c r="T89">
        <v>0.81483300000000003</v>
      </c>
      <c r="U89">
        <v>343.125</v>
      </c>
      <c r="V89">
        <v>20.731850000000001</v>
      </c>
      <c r="W89">
        <v>41.276000000000003</v>
      </c>
      <c r="X89">
        <v>147.515625</v>
      </c>
      <c r="Y89">
        <v>0</v>
      </c>
      <c r="Z89">
        <v>19.6614</v>
      </c>
      <c r="AA89">
        <v>42.66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8.2375129999999999</v>
      </c>
      <c r="AG89">
        <v>41.665320999999999</v>
      </c>
      <c r="AH89">
        <v>160.017672</v>
      </c>
      <c r="AI89">
        <v>66.959784999999997</v>
      </c>
      <c r="AJ89">
        <v>0</v>
      </c>
      <c r="AK89">
        <v>55.190640999999999</v>
      </c>
      <c r="AL89">
        <v>77.853999999999999</v>
      </c>
      <c r="AM89">
        <v>16.588864999999998</v>
      </c>
      <c r="AN89">
        <v>1.0687660000000001</v>
      </c>
      <c r="AO89">
        <v>12.348000000000001</v>
      </c>
      <c r="AP89">
        <v>11.529</v>
      </c>
      <c r="AQ89">
        <v>35.301309000000003</v>
      </c>
      <c r="AR89">
        <v>47.472000000000001</v>
      </c>
      <c r="AS89">
        <v>33.467015000000004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3626.0353530000002</v>
      </c>
    </row>
    <row r="90" spans="1:117">
      <c r="A90" t="s">
        <v>132</v>
      </c>
      <c r="B90">
        <v>0</v>
      </c>
      <c r="C90">
        <v>0</v>
      </c>
      <c r="D90">
        <v>42.422142999999998</v>
      </c>
      <c r="E90">
        <v>0</v>
      </c>
      <c r="F90">
        <v>0</v>
      </c>
      <c r="G90">
        <v>70.841031999999998</v>
      </c>
      <c r="H90">
        <v>0</v>
      </c>
      <c r="I90">
        <v>72.203879000000001</v>
      </c>
      <c r="J90">
        <v>16.304102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21.619792</v>
      </c>
      <c r="R90">
        <v>43.050736999999998</v>
      </c>
      <c r="S90">
        <v>26.717787000000001</v>
      </c>
      <c r="T90">
        <v>0.81483300000000003</v>
      </c>
      <c r="U90">
        <v>343.125</v>
      </c>
      <c r="V90">
        <v>20.731850000000001</v>
      </c>
      <c r="W90">
        <v>41.276000000000003</v>
      </c>
      <c r="X90">
        <v>147.515625</v>
      </c>
      <c r="Y90">
        <v>0</v>
      </c>
      <c r="Z90">
        <v>19.6614</v>
      </c>
      <c r="AA90">
        <v>42.66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41.665320999999999</v>
      </c>
      <c r="AH90">
        <v>161.85069200000001</v>
      </c>
      <c r="AI90">
        <v>66.959784999999997</v>
      </c>
      <c r="AJ90">
        <v>0</v>
      </c>
      <c r="AK90">
        <v>55.190640999999999</v>
      </c>
      <c r="AL90">
        <v>77.853999999999999</v>
      </c>
      <c r="AM90">
        <v>16.588864999999998</v>
      </c>
      <c r="AN90">
        <v>1.0687660000000001</v>
      </c>
      <c r="AO90">
        <v>12.348000000000001</v>
      </c>
      <c r="AP90">
        <v>11.529</v>
      </c>
      <c r="AQ90">
        <v>35.301309000000003</v>
      </c>
      <c r="AR90">
        <v>47.472000000000001</v>
      </c>
      <c r="AS90">
        <v>33.467015000000004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3640.1147210000004</v>
      </c>
    </row>
    <row r="91" spans="1:117">
      <c r="A91" t="s">
        <v>133</v>
      </c>
      <c r="B91">
        <v>0</v>
      </c>
      <c r="C91">
        <v>0</v>
      </c>
      <c r="D91">
        <v>43.538516000000001</v>
      </c>
      <c r="E91">
        <v>0</v>
      </c>
      <c r="F91">
        <v>0</v>
      </c>
      <c r="G91">
        <v>70.841031999999998</v>
      </c>
      <c r="H91">
        <v>0</v>
      </c>
      <c r="I91">
        <v>72.203879000000001</v>
      </c>
      <c r="J91">
        <v>16.304102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21.619792</v>
      </c>
      <c r="R91">
        <v>43.050736999999998</v>
      </c>
      <c r="S91">
        <v>26.717787000000001</v>
      </c>
      <c r="T91">
        <v>0.81483300000000003</v>
      </c>
      <c r="U91">
        <v>343.125</v>
      </c>
      <c r="V91">
        <v>20.731850000000001</v>
      </c>
      <c r="W91">
        <v>41.276000000000003</v>
      </c>
      <c r="X91">
        <v>147.515625</v>
      </c>
      <c r="Y91">
        <v>0</v>
      </c>
      <c r="Z91">
        <v>19.6614</v>
      </c>
      <c r="AA91">
        <v>42.66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41.665320999999999</v>
      </c>
      <c r="AH91">
        <v>161.85069200000001</v>
      </c>
      <c r="AI91">
        <v>66.959784999999997</v>
      </c>
      <c r="AJ91">
        <v>0</v>
      </c>
      <c r="AK91">
        <v>55.190640999999999</v>
      </c>
      <c r="AL91">
        <v>76.111000000000004</v>
      </c>
      <c r="AM91">
        <v>16.588864999999998</v>
      </c>
      <c r="AN91">
        <v>1.0687660000000001</v>
      </c>
      <c r="AO91">
        <v>12.348000000000001</v>
      </c>
      <c r="AP91">
        <v>11.529</v>
      </c>
      <c r="AQ91">
        <v>35.301309000000003</v>
      </c>
      <c r="AR91">
        <v>47.472000000000001</v>
      </c>
      <c r="AS91">
        <v>33.467015000000004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3639.4880940000003</v>
      </c>
    </row>
    <row r="92" spans="1:117">
      <c r="A92" t="s">
        <v>134</v>
      </c>
      <c r="B92">
        <v>0</v>
      </c>
      <c r="C92">
        <v>0</v>
      </c>
      <c r="D92">
        <v>43.538516000000001</v>
      </c>
      <c r="E92">
        <v>0</v>
      </c>
      <c r="F92">
        <v>0</v>
      </c>
      <c r="G92">
        <v>70.841031999999998</v>
      </c>
      <c r="H92">
        <v>0</v>
      </c>
      <c r="I92">
        <v>72.203879000000001</v>
      </c>
      <c r="J92">
        <v>16.304102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21.619792</v>
      </c>
      <c r="R92">
        <v>43.050736999999998</v>
      </c>
      <c r="S92">
        <v>26.717787000000001</v>
      </c>
      <c r="T92">
        <v>0.81483300000000003</v>
      </c>
      <c r="U92">
        <v>343.125</v>
      </c>
      <c r="V92">
        <v>20.731850000000001</v>
      </c>
      <c r="W92">
        <v>41.276000000000003</v>
      </c>
      <c r="X92">
        <v>147.515625</v>
      </c>
      <c r="Y92">
        <v>0</v>
      </c>
      <c r="Z92">
        <v>19.6614</v>
      </c>
      <c r="AA92">
        <v>42.66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41.665320999999999</v>
      </c>
      <c r="AH92">
        <v>161.85069200000001</v>
      </c>
      <c r="AI92">
        <v>66.959784999999997</v>
      </c>
      <c r="AJ92">
        <v>0</v>
      </c>
      <c r="AK92">
        <v>55.190640999999999</v>
      </c>
      <c r="AL92">
        <v>76.111000000000004</v>
      </c>
      <c r="AM92">
        <v>16.588864999999998</v>
      </c>
      <c r="AN92">
        <v>1.0687660000000001</v>
      </c>
      <c r="AO92">
        <v>12.348000000000001</v>
      </c>
      <c r="AP92">
        <v>11.529</v>
      </c>
      <c r="AQ92">
        <v>35.301309000000003</v>
      </c>
      <c r="AR92">
        <v>47.472000000000001</v>
      </c>
      <c r="AS92">
        <v>33.467015000000004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3639.4880940000003</v>
      </c>
    </row>
    <row r="93" spans="1:117">
      <c r="A93" t="s">
        <v>135</v>
      </c>
      <c r="B93">
        <v>0</v>
      </c>
      <c r="C93">
        <v>0</v>
      </c>
      <c r="D93">
        <v>43.538516000000001</v>
      </c>
      <c r="E93">
        <v>0</v>
      </c>
      <c r="F93">
        <v>0</v>
      </c>
      <c r="G93">
        <v>70.841031999999998</v>
      </c>
      <c r="H93">
        <v>0</v>
      </c>
      <c r="I93">
        <v>72.203879000000001</v>
      </c>
      <c r="J93">
        <v>16.304102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21.619792</v>
      </c>
      <c r="R93">
        <v>43.050736999999998</v>
      </c>
      <c r="S93">
        <v>26.717787000000001</v>
      </c>
      <c r="T93">
        <v>0.81483300000000003</v>
      </c>
      <c r="U93">
        <v>343.125</v>
      </c>
      <c r="V93">
        <v>20.731850000000001</v>
      </c>
      <c r="W93">
        <v>41.276000000000003</v>
      </c>
      <c r="X93">
        <v>147.515625</v>
      </c>
      <c r="Y93">
        <v>0</v>
      </c>
      <c r="Z93">
        <v>19.6614</v>
      </c>
      <c r="AA93">
        <v>42.66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41.665320999999999</v>
      </c>
      <c r="AH93">
        <v>161.85069200000001</v>
      </c>
      <c r="AI93">
        <v>66.959784999999997</v>
      </c>
      <c r="AJ93">
        <v>0</v>
      </c>
      <c r="AK93">
        <v>55.190640999999999</v>
      </c>
      <c r="AL93">
        <v>76.691999999999993</v>
      </c>
      <c r="AM93">
        <v>16.588864999999998</v>
      </c>
      <c r="AN93">
        <v>1.0687660000000001</v>
      </c>
      <c r="AO93">
        <v>12.348000000000001</v>
      </c>
      <c r="AP93">
        <v>11.529</v>
      </c>
      <c r="AQ93">
        <v>35.301309000000003</v>
      </c>
      <c r="AR93">
        <v>47.472000000000001</v>
      </c>
      <c r="AS93">
        <v>33.467015000000004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3640.0690940000004</v>
      </c>
    </row>
    <row r="94" spans="1:117">
      <c r="A94" t="s">
        <v>136</v>
      </c>
      <c r="B94">
        <v>0</v>
      </c>
      <c r="C94">
        <v>0</v>
      </c>
      <c r="D94">
        <v>43.538516000000001</v>
      </c>
      <c r="E94">
        <v>0</v>
      </c>
      <c r="F94">
        <v>0</v>
      </c>
      <c r="G94">
        <v>70.841031999999998</v>
      </c>
      <c r="H94">
        <v>0</v>
      </c>
      <c r="I94">
        <v>72.203879000000001</v>
      </c>
      <c r="J94">
        <v>16.304102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21.619792</v>
      </c>
      <c r="R94">
        <v>43.050736999999998</v>
      </c>
      <c r="S94">
        <v>26.717787000000001</v>
      </c>
      <c r="T94">
        <v>0.81483300000000003</v>
      </c>
      <c r="U94">
        <v>343.125</v>
      </c>
      <c r="V94">
        <v>20.731850000000001</v>
      </c>
      <c r="W94">
        <v>41.276000000000003</v>
      </c>
      <c r="X94">
        <v>147.515625</v>
      </c>
      <c r="Y94">
        <v>0</v>
      </c>
      <c r="Z94">
        <v>19.6614</v>
      </c>
      <c r="AA94">
        <v>42.66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41.665320999999999</v>
      </c>
      <c r="AH94">
        <v>161.85069200000001</v>
      </c>
      <c r="AI94">
        <v>66.959784999999997</v>
      </c>
      <c r="AJ94">
        <v>0</v>
      </c>
      <c r="AK94">
        <v>55.190640999999999</v>
      </c>
      <c r="AL94">
        <v>76.691999999999993</v>
      </c>
      <c r="AM94">
        <v>16.588864999999998</v>
      </c>
      <c r="AN94">
        <v>1.0687660000000001</v>
      </c>
      <c r="AO94">
        <v>12.348000000000001</v>
      </c>
      <c r="AP94">
        <v>11.529</v>
      </c>
      <c r="AQ94">
        <v>35.301309000000003</v>
      </c>
      <c r="AR94">
        <v>47.472000000000001</v>
      </c>
      <c r="AS94">
        <v>33.467015000000004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3640.0690940000004</v>
      </c>
    </row>
    <row r="95" spans="1:117">
      <c r="A95" t="s">
        <v>137</v>
      </c>
      <c r="B95">
        <v>0</v>
      </c>
      <c r="C95">
        <v>0</v>
      </c>
      <c r="D95">
        <v>44.654888</v>
      </c>
      <c r="E95">
        <v>0</v>
      </c>
      <c r="F95">
        <v>0</v>
      </c>
      <c r="G95">
        <v>70.841031999999998</v>
      </c>
      <c r="H95">
        <v>0</v>
      </c>
      <c r="I95">
        <v>72.203879000000001</v>
      </c>
      <c r="J95">
        <v>16.304102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21.619792</v>
      </c>
      <c r="R95">
        <v>43.050736999999998</v>
      </c>
      <c r="S95">
        <v>26.717787000000001</v>
      </c>
      <c r="T95">
        <v>0.81483300000000003</v>
      </c>
      <c r="U95">
        <v>343.125</v>
      </c>
      <c r="V95">
        <v>20.731850000000001</v>
      </c>
      <c r="W95">
        <v>41.276000000000003</v>
      </c>
      <c r="X95">
        <v>147.515625</v>
      </c>
      <c r="Y95">
        <v>0</v>
      </c>
      <c r="Z95">
        <v>19.6614</v>
      </c>
      <c r="AA95">
        <v>42.66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8.2375129999999999</v>
      </c>
      <c r="AG95">
        <v>41.665320999999999</v>
      </c>
      <c r="AH95">
        <v>160.017672</v>
      </c>
      <c r="AI95">
        <v>66.959784999999997</v>
      </c>
      <c r="AJ95">
        <v>0</v>
      </c>
      <c r="AK95">
        <v>55.190640999999999</v>
      </c>
      <c r="AL95">
        <v>76.691999999999993</v>
      </c>
      <c r="AM95">
        <v>16.588864999999998</v>
      </c>
      <c r="AN95">
        <v>1.0687660000000001</v>
      </c>
      <c r="AO95">
        <v>14.7</v>
      </c>
      <c r="AP95">
        <v>11.529</v>
      </c>
      <c r="AQ95">
        <v>35.301309000000003</v>
      </c>
      <c r="AR95">
        <v>47.472000000000001</v>
      </c>
      <c r="AS95">
        <v>33.467015000000004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3629.4580980000001</v>
      </c>
    </row>
    <row r="96" spans="1:117">
      <c r="A96" t="s">
        <v>138</v>
      </c>
      <c r="B96">
        <v>0</v>
      </c>
      <c r="C96">
        <v>0</v>
      </c>
      <c r="D96">
        <v>44.654888</v>
      </c>
      <c r="E96">
        <v>0</v>
      </c>
      <c r="F96">
        <v>0</v>
      </c>
      <c r="G96">
        <v>70.841031999999998</v>
      </c>
      <c r="H96">
        <v>0</v>
      </c>
      <c r="I96">
        <v>72.203879000000001</v>
      </c>
      <c r="J96">
        <v>16.304102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21.619792</v>
      </c>
      <c r="R96">
        <v>43.050736999999998</v>
      </c>
      <c r="S96">
        <v>26.717787000000001</v>
      </c>
      <c r="T96">
        <v>0.81483300000000003</v>
      </c>
      <c r="U96">
        <v>343.125</v>
      </c>
      <c r="V96">
        <v>20.731850000000001</v>
      </c>
      <c r="W96">
        <v>41.276000000000003</v>
      </c>
      <c r="X96">
        <v>147.515625</v>
      </c>
      <c r="Y96">
        <v>0</v>
      </c>
      <c r="Z96">
        <v>19.6614</v>
      </c>
      <c r="AA96">
        <v>42.66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8.2375129999999999</v>
      </c>
      <c r="AG96">
        <v>41.665320999999999</v>
      </c>
      <c r="AH96">
        <v>160.017672</v>
      </c>
      <c r="AI96">
        <v>66.959784999999997</v>
      </c>
      <c r="AJ96">
        <v>0</v>
      </c>
      <c r="AK96">
        <v>55.190640999999999</v>
      </c>
      <c r="AL96">
        <v>76.691999999999993</v>
      </c>
      <c r="AM96">
        <v>16.588864999999998</v>
      </c>
      <c r="AN96">
        <v>1.0687660000000001</v>
      </c>
      <c r="AO96">
        <v>14.7</v>
      </c>
      <c r="AP96">
        <v>11.529</v>
      </c>
      <c r="AQ96">
        <v>35.301309000000003</v>
      </c>
      <c r="AR96">
        <v>47.472000000000001</v>
      </c>
      <c r="AS96">
        <v>33.467015000000004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3629.4580980000001</v>
      </c>
    </row>
    <row r="97" spans="1:117">
      <c r="A97" t="s">
        <v>139</v>
      </c>
      <c r="B97">
        <v>0</v>
      </c>
      <c r="C97">
        <v>0</v>
      </c>
      <c r="D97">
        <v>44.654888</v>
      </c>
      <c r="E97">
        <v>0</v>
      </c>
      <c r="F97">
        <v>0</v>
      </c>
      <c r="G97">
        <v>70.841031999999998</v>
      </c>
      <c r="H97">
        <v>0</v>
      </c>
      <c r="I97">
        <v>72.203879000000001</v>
      </c>
      <c r="J97">
        <v>16.304102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21.619792</v>
      </c>
      <c r="R97">
        <v>43.050736999999998</v>
      </c>
      <c r="S97">
        <v>26.717787000000001</v>
      </c>
      <c r="T97">
        <v>0.81483300000000003</v>
      </c>
      <c r="U97">
        <v>343.125</v>
      </c>
      <c r="V97">
        <v>20.731850000000001</v>
      </c>
      <c r="W97">
        <v>41.276000000000003</v>
      </c>
      <c r="X97">
        <v>147.515625</v>
      </c>
      <c r="Y97">
        <v>0</v>
      </c>
      <c r="Z97">
        <v>19.6614</v>
      </c>
      <c r="AA97">
        <v>42.66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8.2375129999999999</v>
      </c>
      <c r="AG97">
        <v>41.665320999999999</v>
      </c>
      <c r="AH97">
        <v>160.017672</v>
      </c>
      <c r="AI97">
        <v>50.889436000000003</v>
      </c>
      <c r="AJ97">
        <v>0</v>
      </c>
      <c r="AK97">
        <v>55.190640999999999</v>
      </c>
      <c r="AL97">
        <v>76.691999999999993</v>
      </c>
      <c r="AM97">
        <v>16.588864999999998</v>
      </c>
      <c r="AN97">
        <v>1.0687660000000001</v>
      </c>
      <c r="AO97">
        <v>14.7</v>
      </c>
      <c r="AP97">
        <v>11.529</v>
      </c>
      <c r="AQ97">
        <v>35.301309000000003</v>
      </c>
      <c r="AR97">
        <v>47.472000000000001</v>
      </c>
      <c r="AS97">
        <v>33.467015000000004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3613.387749</v>
      </c>
    </row>
    <row r="98" spans="1:117">
      <c r="A98" t="s">
        <v>140</v>
      </c>
      <c r="B98">
        <v>0</v>
      </c>
      <c r="C98">
        <v>0</v>
      </c>
      <c r="D98">
        <v>44.654888</v>
      </c>
      <c r="E98">
        <v>0</v>
      </c>
      <c r="F98">
        <v>0</v>
      </c>
      <c r="G98">
        <v>70.841031999999998</v>
      </c>
      <c r="H98">
        <v>0</v>
      </c>
      <c r="I98">
        <v>72.203879000000001</v>
      </c>
      <c r="J98">
        <v>16.304102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21.619792</v>
      </c>
      <c r="R98">
        <v>43.050736999999998</v>
      </c>
      <c r="S98">
        <v>26.717787000000001</v>
      </c>
      <c r="T98">
        <v>0.81483300000000003</v>
      </c>
      <c r="U98">
        <v>343.125</v>
      </c>
      <c r="V98">
        <v>20.731850000000001</v>
      </c>
      <c r="W98">
        <v>41.276000000000003</v>
      </c>
      <c r="X98">
        <v>147.515625</v>
      </c>
      <c r="Y98">
        <v>0</v>
      </c>
      <c r="Z98">
        <v>19.6614</v>
      </c>
      <c r="AA98">
        <v>42.66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8.2375129999999999</v>
      </c>
      <c r="AG98">
        <v>41.665320999999999</v>
      </c>
      <c r="AH98">
        <v>160.017672</v>
      </c>
      <c r="AI98">
        <v>50.889436000000003</v>
      </c>
      <c r="AJ98">
        <v>0</v>
      </c>
      <c r="AK98">
        <v>55.190640999999999</v>
      </c>
      <c r="AL98">
        <v>76.691999999999993</v>
      </c>
      <c r="AM98">
        <v>16.588864999999998</v>
      </c>
      <c r="AN98">
        <v>1.0687660000000001</v>
      </c>
      <c r="AO98">
        <v>14.7</v>
      </c>
      <c r="AP98">
        <v>11.529</v>
      </c>
      <c r="AQ98">
        <v>35.301309000000003</v>
      </c>
      <c r="AR98">
        <v>47.472000000000001</v>
      </c>
      <c r="AS98">
        <v>33.467015000000004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3613.387749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1.019806000999999</v>
      </c>
      <c r="E99">
        <f t="shared" si="2"/>
        <v>0</v>
      </c>
      <c r="F99">
        <f t="shared" si="2"/>
        <v>0</v>
      </c>
      <c r="G99">
        <f t="shared" si="2"/>
        <v>1.7001847680000015</v>
      </c>
      <c r="H99">
        <f t="shared" si="2"/>
        <v>0</v>
      </c>
      <c r="I99">
        <f t="shared" si="2"/>
        <v>1.2181493140000001</v>
      </c>
      <c r="J99">
        <f t="shared" si="2"/>
        <v>0.82452171750000069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0.51887500799999942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9.3640500000000042</v>
      </c>
      <c r="V99">
        <f t="shared" si="2"/>
        <v>0.49756439999999885</v>
      </c>
      <c r="W99">
        <f t="shared" si="2"/>
        <v>1.0581830999999988</v>
      </c>
      <c r="X99">
        <f t="shared" si="2"/>
        <v>3.540375</v>
      </c>
      <c r="Y99">
        <f t="shared" si="2"/>
        <v>0</v>
      </c>
      <c r="Z99">
        <f t="shared" si="2"/>
        <v>0.44621994999999964</v>
      </c>
      <c r="AA99">
        <f t="shared" si="2"/>
        <v>1.0238399999999988</v>
      </c>
      <c r="AB99">
        <f t="shared" si="2"/>
        <v>1.0105123440000015</v>
      </c>
      <c r="AC99">
        <f t="shared" si="2"/>
        <v>0.73849634400000119</v>
      </c>
      <c r="AD99">
        <f t="shared" si="2"/>
        <v>0.92100916800000132</v>
      </c>
      <c r="AE99">
        <f t="shared" si="2"/>
        <v>1.2476930159999982</v>
      </c>
      <c r="AF99">
        <f t="shared" si="2"/>
        <v>0.20323488824999988</v>
      </c>
      <c r="AG99">
        <f t="shared" si="2"/>
        <v>0.99996770399999901</v>
      </c>
      <c r="AH99">
        <f t="shared" si="2"/>
        <v>3.8459231879999991</v>
      </c>
      <c r="AI99">
        <f t="shared" si="2"/>
        <v>0.8601024577499996</v>
      </c>
      <c r="AJ99">
        <f t="shared" si="2"/>
        <v>0</v>
      </c>
      <c r="AK99">
        <f t="shared" si="2"/>
        <v>1.3245753840000019</v>
      </c>
      <c r="AL99">
        <f t="shared" si="2"/>
        <v>1.6874564000000012</v>
      </c>
      <c r="AM99">
        <f t="shared" si="2"/>
        <v>0.38154389499999913</v>
      </c>
      <c r="AN99">
        <f t="shared" si="2"/>
        <v>2.5630590999999946E-2</v>
      </c>
      <c r="AO99">
        <f t="shared" si="2"/>
        <v>0.30928799999999956</v>
      </c>
      <c r="AP99">
        <f t="shared" si="2"/>
        <v>0.25158840000000005</v>
      </c>
      <c r="AQ99">
        <f t="shared" si="2"/>
        <v>0.28385890149999976</v>
      </c>
      <c r="AR99">
        <f t="shared" si="2"/>
        <v>1.141812</v>
      </c>
      <c r="AS99">
        <f t="shared" si="2"/>
        <v>0.80598034100000093</v>
      </c>
      <c r="AT99">
        <f t="shared" si="2"/>
        <v>0.27694799999999981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4.8945099499999999E-2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86.619272954500047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27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366.84806300000002</v>
      </c>
      <c r="L3">
        <v>601.83873800000003</v>
      </c>
      <c r="M3">
        <v>93.32</v>
      </c>
      <c r="N3">
        <v>119.59</v>
      </c>
      <c r="O3">
        <v>125.29529100000001</v>
      </c>
      <c r="P3">
        <v>142</v>
      </c>
      <c r="Q3">
        <v>19.477609000000001</v>
      </c>
      <c r="R3">
        <v>43.05</v>
      </c>
      <c r="S3">
        <v>16.921299999999999</v>
      </c>
      <c r="T3">
        <v>0.81</v>
      </c>
      <c r="U3">
        <v>418.61320000000001</v>
      </c>
      <c r="V3">
        <v>20.73</v>
      </c>
      <c r="W3">
        <v>43.097000000000001</v>
      </c>
      <c r="X3">
        <v>147.5155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8.2375129999999999</v>
      </c>
      <c r="AG3">
        <v>41.665320999999999</v>
      </c>
      <c r="AH3">
        <v>160.017672</v>
      </c>
      <c r="AI3">
        <v>20.087935999999999</v>
      </c>
      <c r="AJ3">
        <v>0</v>
      </c>
      <c r="AK3">
        <v>55.190640999999999</v>
      </c>
      <c r="AL3">
        <v>66.233999999999995</v>
      </c>
      <c r="AM3">
        <v>16.588864999999998</v>
      </c>
      <c r="AN3">
        <v>1.0489729999999999</v>
      </c>
      <c r="AO3">
        <v>8.82</v>
      </c>
      <c r="AP3">
        <v>7.6859999999999999</v>
      </c>
      <c r="AQ3">
        <v>35.031832999999999</v>
      </c>
      <c r="AR3">
        <v>47.472000000000001</v>
      </c>
      <c r="AS3">
        <v>34.579194000000001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30.85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2937.3518090000002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360.14690000000002</v>
      </c>
      <c r="L4">
        <v>488.516617</v>
      </c>
      <c r="M4">
        <v>93.32</v>
      </c>
      <c r="N4">
        <v>119.59</v>
      </c>
      <c r="O4">
        <v>125.29529100000001</v>
      </c>
      <c r="P4">
        <v>142</v>
      </c>
      <c r="Q4">
        <v>15.270186000000001</v>
      </c>
      <c r="R4">
        <v>43.05</v>
      </c>
      <c r="S4">
        <v>16.921299999999999</v>
      </c>
      <c r="T4">
        <v>0.81</v>
      </c>
      <c r="U4">
        <v>418.77</v>
      </c>
      <c r="V4">
        <v>20.73</v>
      </c>
      <c r="W4">
        <v>43.097000000000001</v>
      </c>
      <c r="X4">
        <v>147.5155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8.2375129999999999</v>
      </c>
      <c r="AG4">
        <v>41.665320999999999</v>
      </c>
      <c r="AH4">
        <v>160.017672</v>
      </c>
      <c r="AI4">
        <v>20.087935999999999</v>
      </c>
      <c r="AJ4">
        <v>0</v>
      </c>
      <c r="AK4">
        <v>55.190640999999999</v>
      </c>
      <c r="AL4">
        <v>66.233999999999995</v>
      </c>
      <c r="AM4">
        <v>16.588864999999998</v>
      </c>
      <c r="AN4">
        <v>1.0489729999999999</v>
      </c>
      <c r="AO4">
        <v>8.82</v>
      </c>
      <c r="AP4">
        <v>7.6859999999999999</v>
      </c>
      <c r="AQ4">
        <v>35.031832999999999</v>
      </c>
      <c r="AR4">
        <v>47.472000000000001</v>
      </c>
      <c r="AS4">
        <v>34.579194000000001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2812.4279020000004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360.14690000000002</v>
      </c>
      <c r="L5">
        <v>404.16640000000001</v>
      </c>
      <c r="M5">
        <v>93.32</v>
      </c>
      <c r="N5">
        <v>119.59</v>
      </c>
      <c r="O5">
        <v>125.29529100000001</v>
      </c>
      <c r="P5">
        <v>142</v>
      </c>
      <c r="Q5">
        <v>13.611700000000001</v>
      </c>
      <c r="R5">
        <v>43.05</v>
      </c>
      <c r="S5">
        <v>16.921299999999999</v>
      </c>
      <c r="T5">
        <v>0.81</v>
      </c>
      <c r="U5">
        <v>418.77</v>
      </c>
      <c r="V5">
        <v>20.73</v>
      </c>
      <c r="W5">
        <v>43.097000000000001</v>
      </c>
      <c r="X5">
        <v>147.5155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8.2375129999999999</v>
      </c>
      <c r="AG5">
        <v>41.665320999999999</v>
      </c>
      <c r="AH5">
        <v>160.017672</v>
      </c>
      <c r="AI5">
        <v>20.087935999999999</v>
      </c>
      <c r="AJ5">
        <v>0</v>
      </c>
      <c r="AK5">
        <v>55.190640999999999</v>
      </c>
      <c r="AL5">
        <v>66.233999999999995</v>
      </c>
      <c r="AM5">
        <v>16.588864999999998</v>
      </c>
      <c r="AN5">
        <v>1.0489729999999999</v>
      </c>
      <c r="AO5">
        <v>10.731</v>
      </c>
      <c r="AP5">
        <v>7.6859999999999999</v>
      </c>
      <c r="AQ5">
        <v>35.031832999999999</v>
      </c>
      <c r="AR5">
        <v>47.472000000000001</v>
      </c>
      <c r="AS5">
        <v>34.579194000000001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2728.3301990000004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360.14690000000002</v>
      </c>
      <c r="L6">
        <v>384.16640000000001</v>
      </c>
      <c r="M6">
        <v>93.32</v>
      </c>
      <c r="N6">
        <v>119.59</v>
      </c>
      <c r="O6">
        <v>125.29529100000001</v>
      </c>
      <c r="P6">
        <v>142</v>
      </c>
      <c r="Q6">
        <v>13.611700000000001</v>
      </c>
      <c r="R6">
        <v>43.05</v>
      </c>
      <c r="S6">
        <v>16.921299999999999</v>
      </c>
      <c r="T6">
        <v>0.81</v>
      </c>
      <c r="U6">
        <v>418.77</v>
      </c>
      <c r="V6">
        <v>20.73</v>
      </c>
      <c r="W6">
        <v>43.097000000000001</v>
      </c>
      <c r="X6">
        <v>147.5155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8.2375129999999999</v>
      </c>
      <c r="AG6">
        <v>41.665320999999999</v>
      </c>
      <c r="AH6">
        <v>160.017672</v>
      </c>
      <c r="AI6">
        <v>20.087935999999999</v>
      </c>
      <c r="AJ6">
        <v>0</v>
      </c>
      <c r="AK6">
        <v>55.190640999999999</v>
      </c>
      <c r="AL6">
        <v>66.233999999999995</v>
      </c>
      <c r="AM6">
        <v>16.588864999999998</v>
      </c>
      <c r="AN6">
        <v>1.0489729999999999</v>
      </c>
      <c r="AO6">
        <v>10.731</v>
      </c>
      <c r="AP6">
        <v>7.6859999999999999</v>
      </c>
      <c r="AQ6">
        <v>35.031832999999999</v>
      </c>
      <c r="AR6">
        <v>47.472000000000001</v>
      </c>
      <c r="AS6">
        <v>34.579194000000001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2708.3301990000004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310.14690000000002</v>
      </c>
      <c r="L7">
        <v>310.10985299999999</v>
      </c>
      <c r="M7">
        <v>93.32</v>
      </c>
      <c r="N7">
        <v>119.59</v>
      </c>
      <c r="O7">
        <v>125.29529100000001</v>
      </c>
      <c r="P7">
        <v>142</v>
      </c>
      <c r="Q7">
        <v>13.611700000000001</v>
      </c>
      <c r="R7">
        <v>36.282400000000003</v>
      </c>
      <c r="S7">
        <v>16.921299999999999</v>
      </c>
      <c r="T7">
        <v>0.81</v>
      </c>
      <c r="U7">
        <v>418.77</v>
      </c>
      <c r="V7">
        <v>15.4655</v>
      </c>
      <c r="W7">
        <v>39.613</v>
      </c>
      <c r="X7">
        <v>147.5155</v>
      </c>
      <c r="Y7">
        <v>0</v>
      </c>
      <c r="Z7">
        <v>19.6614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8.2375129999999999</v>
      </c>
      <c r="AG7">
        <v>41.665320999999999</v>
      </c>
      <c r="AH7">
        <v>160.017672</v>
      </c>
      <c r="AI7">
        <v>20.087935999999999</v>
      </c>
      <c r="AJ7">
        <v>0</v>
      </c>
      <c r="AK7">
        <v>55.190640999999999</v>
      </c>
      <c r="AL7">
        <v>66.233999999999995</v>
      </c>
      <c r="AM7">
        <v>16.588864999999998</v>
      </c>
      <c r="AN7">
        <v>1.0687660000000001</v>
      </c>
      <c r="AO7">
        <v>10.731</v>
      </c>
      <c r="AP7">
        <v>7.6859999999999999</v>
      </c>
      <c r="AQ7">
        <v>26.273875</v>
      </c>
      <c r="AR7">
        <v>46.92</v>
      </c>
      <c r="AS7">
        <v>34.296916000000003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2559.1851090000005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310.14690000000002</v>
      </c>
      <c r="L8">
        <v>244.277423</v>
      </c>
      <c r="M8">
        <v>93.32</v>
      </c>
      <c r="N8">
        <v>119.59</v>
      </c>
      <c r="O8">
        <v>125.29529100000001</v>
      </c>
      <c r="P8">
        <v>142</v>
      </c>
      <c r="Q8">
        <v>13.611700000000001</v>
      </c>
      <c r="R8">
        <v>36.282400000000003</v>
      </c>
      <c r="S8">
        <v>16.921299999999999</v>
      </c>
      <c r="T8">
        <v>0.81</v>
      </c>
      <c r="U8">
        <v>418.77</v>
      </c>
      <c r="V8">
        <v>15.4655</v>
      </c>
      <c r="W8">
        <v>39.613</v>
      </c>
      <c r="X8">
        <v>147.5155</v>
      </c>
      <c r="Y8">
        <v>0</v>
      </c>
      <c r="Z8">
        <v>19.6614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8.2375129999999999</v>
      </c>
      <c r="AG8">
        <v>41.665320999999999</v>
      </c>
      <c r="AH8">
        <v>160.017672</v>
      </c>
      <c r="AI8">
        <v>20.087935999999999</v>
      </c>
      <c r="AJ8">
        <v>0</v>
      </c>
      <c r="AK8">
        <v>55.190640999999999</v>
      </c>
      <c r="AL8">
        <v>66.233999999999995</v>
      </c>
      <c r="AM8">
        <v>16.588864999999998</v>
      </c>
      <c r="AN8">
        <v>1.0687660000000001</v>
      </c>
      <c r="AO8">
        <v>10.731</v>
      </c>
      <c r="AP8">
        <v>7.6859999999999999</v>
      </c>
      <c r="AQ8">
        <v>17.515916000000001</v>
      </c>
      <c r="AR8">
        <v>46.92</v>
      </c>
      <c r="AS8">
        <v>34.296916000000003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2484.5947200000001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310.14690000000002</v>
      </c>
      <c r="L9">
        <v>244.16640000000001</v>
      </c>
      <c r="M9">
        <v>93.32</v>
      </c>
      <c r="N9">
        <v>119.59</v>
      </c>
      <c r="O9">
        <v>125.29529100000001</v>
      </c>
      <c r="P9">
        <v>142</v>
      </c>
      <c r="Q9">
        <v>13.611700000000001</v>
      </c>
      <c r="R9">
        <v>36.282400000000003</v>
      </c>
      <c r="S9">
        <v>16.921299999999999</v>
      </c>
      <c r="T9">
        <v>0.81</v>
      </c>
      <c r="U9">
        <v>418.77</v>
      </c>
      <c r="V9">
        <v>15.4655</v>
      </c>
      <c r="W9">
        <v>39.613</v>
      </c>
      <c r="X9">
        <v>147.5155</v>
      </c>
      <c r="Y9">
        <v>0</v>
      </c>
      <c r="Z9">
        <v>19.6614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8.2375129999999999</v>
      </c>
      <c r="AG9">
        <v>41.665320999999999</v>
      </c>
      <c r="AH9">
        <v>160.017672</v>
      </c>
      <c r="AI9">
        <v>20.087935999999999</v>
      </c>
      <c r="AJ9">
        <v>0</v>
      </c>
      <c r="AK9">
        <v>55.190640999999999</v>
      </c>
      <c r="AL9">
        <v>66.233999999999995</v>
      </c>
      <c r="AM9">
        <v>16.588864999999998</v>
      </c>
      <c r="AN9">
        <v>1.0687660000000001</v>
      </c>
      <c r="AO9">
        <v>10.731</v>
      </c>
      <c r="AP9">
        <v>7.6859999999999999</v>
      </c>
      <c r="AQ9">
        <v>17.515916000000001</v>
      </c>
      <c r="AR9">
        <v>46.92</v>
      </c>
      <c r="AS9">
        <v>34.296916000000003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2484.4836970000001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310.14690000000002</v>
      </c>
      <c r="L10">
        <v>244.16640000000001</v>
      </c>
      <c r="M10">
        <v>93.32</v>
      </c>
      <c r="N10">
        <v>119.59</v>
      </c>
      <c r="O10">
        <v>125.29529100000001</v>
      </c>
      <c r="P10">
        <v>142</v>
      </c>
      <c r="Q10">
        <v>13.611700000000001</v>
      </c>
      <c r="R10">
        <v>36.282400000000003</v>
      </c>
      <c r="S10">
        <v>16.921299999999999</v>
      </c>
      <c r="T10">
        <v>0.81</v>
      </c>
      <c r="U10">
        <v>418.77</v>
      </c>
      <c r="V10">
        <v>15.4655</v>
      </c>
      <c r="W10">
        <v>39.613</v>
      </c>
      <c r="X10">
        <v>147.5155</v>
      </c>
      <c r="Y10">
        <v>0</v>
      </c>
      <c r="Z10">
        <v>19.6614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8.2375129999999999</v>
      </c>
      <c r="AG10">
        <v>41.665320999999999</v>
      </c>
      <c r="AH10">
        <v>160.017672</v>
      </c>
      <c r="AI10">
        <v>20.087935999999999</v>
      </c>
      <c r="AJ10">
        <v>0</v>
      </c>
      <c r="AK10">
        <v>55.190640999999999</v>
      </c>
      <c r="AL10">
        <v>66.233999999999995</v>
      </c>
      <c r="AM10">
        <v>16.588864999999998</v>
      </c>
      <c r="AN10">
        <v>1.0687660000000001</v>
      </c>
      <c r="AO10">
        <v>10.731</v>
      </c>
      <c r="AP10">
        <v>7.6859999999999999</v>
      </c>
      <c r="AQ10">
        <v>17.515916000000001</v>
      </c>
      <c r="AR10">
        <v>51.887999999999998</v>
      </c>
      <c r="AS10">
        <v>34.296916000000003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2489.451697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310.14690000000002</v>
      </c>
      <c r="L11">
        <v>244.16640000000001</v>
      </c>
      <c r="M11">
        <v>93.32</v>
      </c>
      <c r="N11">
        <v>119.59</v>
      </c>
      <c r="O11">
        <v>125.29529100000001</v>
      </c>
      <c r="P11">
        <v>142</v>
      </c>
      <c r="Q11">
        <v>13.611700000000001</v>
      </c>
      <c r="R11">
        <v>36.282400000000003</v>
      </c>
      <c r="S11">
        <v>16.921299999999999</v>
      </c>
      <c r="T11">
        <v>0.81</v>
      </c>
      <c r="U11">
        <v>418.77</v>
      </c>
      <c r="V11">
        <v>15.4655</v>
      </c>
      <c r="W11">
        <v>37.151299999999999</v>
      </c>
      <c r="X11">
        <v>112.2608</v>
      </c>
      <c r="Y11">
        <v>0</v>
      </c>
      <c r="Z11">
        <v>19.6614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8.2375129999999999</v>
      </c>
      <c r="AG11">
        <v>41.665320999999999</v>
      </c>
      <c r="AH11">
        <v>160.017672</v>
      </c>
      <c r="AI11">
        <v>20.087935999999999</v>
      </c>
      <c r="AJ11">
        <v>0</v>
      </c>
      <c r="AK11">
        <v>55.190640999999999</v>
      </c>
      <c r="AL11">
        <v>66.233999999999995</v>
      </c>
      <c r="AM11">
        <v>16.588864999999998</v>
      </c>
      <c r="AN11">
        <v>1.0687660000000001</v>
      </c>
      <c r="AO11">
        <v>10.731</v>
      </c>
      <c r="AP11">
        <v>7.6859999999999999</v>
      </c>
      <c r="AQ11">
        <v>17.515916000000001</v>
      </c>
      <c r="AR11">
        <v>51.887999999999998</v>
      </c>
      <c r="AS11">
        <v>34.296916000000003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2451.7352970000002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310.14690000000002</v>
      </c>
      <c r="L12">
        <v>244.16640000000001</v>
      </c>
      <c r="M12">
        <v>93.32</v>
      </c>
      <c r="N12">
        <v>119.59</v>
      </c>
      <c r="O12">
        <v>125.29529100000001</v>
      </c>
      <c r="P12">
        <v>142</v>
      </c>
      <c r="Q12">
        <v>13.611700000000001</v>
      </c>
      <c r="R12">
        <v>25.276700000000002</v>
      </c>
      <c r="S12">
        <v>16.921299999999999</v>
      </c>
      <c r="T12">
        <v>0.81</v>
      </c>
      <c r="U12">
        <v>418.77</v>
      </c>
      <c r="V12">
        <v>11.104799999999999</v>
      </c>
      <c r="W12">
        <v>25.930399999999999</v>
      </c>
      <c r="X12">
        <v>112.2608</v>
      </c>
      <c r="Y12">
        <v>0</v>
      </c>
      <c r="Z12">
        <v>19.6614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8.2375129999999999</v>
      </c>
      <c r="AG12">
        <v>41.665320999999999</v>
      </c>
      <c r="AH12">
        <v>160.017672</v>
      </c>
      <c r="AI12">
        <v>20.087935999999999</v>
      </c>
      <c r="AJ12">
        <v>0</v>
      </c>
      <c r="AK12">
        <v>55.190640999999999</v>
      </c>
      <c r="AL12">
        <v>66.233999999999995</v>
      </c>
      <c r="AM12">
        <v>16.588864999999998</v>
      </c>
      <c r="AN12">
        <v>1.0687660000000001</v>
      </c>
      <c r="AO12">
        <v>10.731</v>
      </c>
      <c r="AP12">
        <v>7.6859999999999999</v>
      </c>
      <c r="AQ12">
        <v>17.515916000000001</v>
      </c>
      <c r="AR12">
        <v>46.92</v>
      </c>
      <c r="AS12">
        <v>34.296916000000003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30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2420.1799970000002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310.14690000000002</v>
      </c>
      <c r="L13">
        <v>244.16640000000001</v>
      </c>
      <c r="M13">
        <v>93.32</v>
      </c>
      <c r="N13">
        <v>119.59</v>
      </c>
      <c r="O13">
        <v>125.29529100000001</v>
      </c>
      <c r="P13">
        <v>142</v>
      </c>
      <c r="Q13">
        <v>13.611700000000001</v>
      </c>
      <c r="R13">
        <v>25.276700000000002</v>
      </c>
      <c r="S13">
        <v>16.921299999999999</v>
      </c>
      <c r="T13">
        <v>0.81</v>
      </c>
      <c r="U13">
        <v>418.77</v>
      </c>
      <c r="V13">
        <v>11.104799999999999</v>
      </c>
      <c r="W13">
        <v>25.930399999999999</v>
      </c>
      <c r="X13">
        <v>112.2608</v>
      </c>
      <c r="Y13">
        <v>0</v>
      </c>
      <c r="Z13">
        <v>19.6614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8.2375129999999999</v>
      </c>
      <c r="AG13">
        <v>41.665320999999999</v>
      </c>
      <c r="AH13">
        <v>160.017672</v>
      </c>
      <c r="AI13">
        <v>20.087935999999999</v>
      </c>
      <c r="AJ13">
        <v>0</v>
      </c>
      <c r="AK13">
        <v>55.190640999999999</v>
      </c>
      <c r="AL13">
        <v>66.233999999999995</v>
      </c>
      <c r="AM13">
        <v>16.588864999999998</v>
      </c>
      <c r="AN13">
        <v>1.0687660000000001</v>
      </c>
      <c r="AO13">
        <v>10.731</v>
      </c>
      <c r="AP13">
        <v>12.169499999999999</v>
      </c>
      <c r="AQ13">
        <v>17.515916000000001</v>
      </c>
      <c r="AR13">
        <v>46.92</v>
      </c>
      <c r="AS13">
        <v>34.296916000000003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2424.663497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310.14690000000002</v>
      </c>
      <c r="L14">
        <v>244.16640000000001</v>
      </c>
      <c r="M14">
        <v>93.32</v>
      </c>
      <c r="N14">
        <v>119.59</v>
      </c>
      <c r="O14">
        <v>125.29529100000001</v>
      </c>
      <c r="P14">
        <v>142</v>
      </c>
      <c r="Q14">
        <v>13.611700000000001</v>
      </c>
      <c r="R14">
        <v>25.276700000000002</v>
      </c>
      <c r="S14">
        <v>16.921299999999999</v>
      </c>
      <c r="T14">
        <v>0.81</v>
      </c>
      <c r="U14">
        <v>418.77</v>
      </c>
      <c r="V14">
        <v>11.104799999999999</v>
      </c>
      <c r="W14">
        <v>25.930399999999999</v>
      </c>
      <c r="X14">
        <v>112.2608</v>
      </c>
      <c r="Y14">
        <v>0</v>
      </c>
      <c r="Z14">
        <v>19.6614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8.2375129999999999</v>
      </c>
      <c r="AG14">
        <v>41.665320999999999</v>
      </c>
      <c r="AH14">
        <v>160.017672</v>
      </c>
      <c r="AI14">
        <v>20.087935999999999</v>
      </c>
      <c r="AJ14">
        <v>0</v>
      </c>
      <c r="AK14">
        <v>55.190640999999999</v>
      </c>
      <c r="AL14">
        <v>66.233999999999995</v>
      </c>
      <c r="AM14">
        <v>16.588864999999998</v>
      </c>
      <c r="AN14">
        <v>1.0687660000000001</v>
      </c>
      <c r="AO14">
        <v>10.731</v>
      </c>
      <c r="AP14">
        <v>12.169499999999999</v>
      </c>
      <c r="AQ14">
        <v>17.515916000000001</v>
      </c>
      <c r="AR14">
        <v>46.92</v>
      </c>
      <c r="AS14">
        <v>34.296916000000003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2424.663497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248.13827499999999</v>
      </c>
      <c r="L15">
        <v>238.44817800000001</v>
      </c>
      <c r="M15">
        <v>93.32</v>
      </c>
      <c r="N15">
        <v>119.59</v>
      </c>
      <c r="O15">
        <v>125.29529100000001</v>
      </c>
      <c r="P15">
        <v>142</v>
      </c>
      <c r="Q15">
        <v>9.02</v>
      </c>
      <c r="R15">
        <v>24.655899999999999</v>
      </c>
      <c r="S15">
        <v>14.315147</v>
      </c>
      <c r="T15">
        <v>8.1000000000000003E-2</v>
      </c>
      <c r="U15">
        <v>418.77</v>
      </c>
      <c r="V15">
        <v>11.104799999999999</v>
      </c>
      <c r="W15">
        <v>25.93</v>
      </c>
      <c r="X15">
        <v>112.2608</v>
      </c>
      <c r="Y15">
        <v>0</v>
      </c>
      <c r="Z15">
        <v>19.6614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8.2375129999999999</v>
      </c>
      <c r="AG15">
        <v>41.665320999999999</v>
      </c>
      <c r="AH15">
        <v>160.017672</v>
      </c>
      <c r="AI15">
        <v>32.140697000000003</v>
      </c>
      <c r="AJ15">
        <v>0</v>
      </c>
      <c r="AK15">
        <v>55.190640999999999</v>
      </c>
      <c r="AL15">
        <v>66.233999999999995</v>
      </c>
      <c r="AM15">
        <v>16.588864999999998</v>
      </c>
      <c r="AN15">
        <v>1.0687660000000001</v>
      </c>
      <c r="AO15">
        <v>10.731</v>
      </c>
      <c r="AP15">
        <v>12.169499999999999</v>
      </c>
      <c r="AQ15">
        <v>17.515916000000001</v>
      </c>
      <c r="AR15">
        <v>46.92</v>
      </c>
      <c r="AS15">
        <v>33.467015000000004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2.6806190000000001</v>
      </c>
      <c r="BA15">
        <v>1.7666820000000001</v>
      </c>
      <c r="BB15">
        <v>0.732047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2358.9017540000009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186.28815800000001</v>
      </c>
      <c r="L16">
        <v>238.44817800000001</v>
      </c>
      <c r="M16">
        <v>93.32</v>
      </c>
      <c r="N16">
        <v>119.59</v>
      </c>
      <c r="O16">
        <v>125.29529100000001</v>
      </c>
      <c r="P16">
        <v>142</v>
      </c>
      <c r="Q16">
        <v>9.02</v>
      </c>
      <c r="R16">
        <v>24.655899999999999</v>
      </c>
      <c r="S16">
        <v>14.315147</v>
      </c>
      <c r="T16">
        <v>8.1000000000000003E-2</v>
      </c>
      <c r="U16">
        <v>418.77</v>
      </c>
      <c r="V16">
        <v>11.104799999999999</v>
      </c>
      <c r="W16">
        <v>25.93</v>
      </c>
      <c r="X16">
        <v>112.2608</v>
      </c>
      <c r="Y16">
        <v>0</v>
      </c>
      <c r="Z16">
        <v>19.6614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8.2375129999999999</v>
      </c>
      <c r="AG16">
        <v>41.665320999999999</v>
      </c>
      <c r="AH16">
        <v>160.017672</v>
      </c>
      <c r="AI16">
        <v>32.140697000000003</v>
      </c>
      <c r="AJ16">
        <v>0</v>
      </c>
      <c r="AK16">
        <v>55.190640999999999</v>
      </c>
      <c r="AL16">
        <v>66.233999999999995</v>
      </c>
      <c r="AM16">
        <v>16.588864999999998</v>
      </c>
      <c r="AN16">
        <v>1.0687660000000001</v>
      </c>
      <c r="AO16">
        <v>10.731</v>
      </c>
      <c r="AP16">
        <v>12.169499999999999</v>
      </c>
      <c r="AQ16">
        <v>17.515916000000001</v>
      </c>
      <c r="AR16">
        <v>46.92</v>
      </c>
      <c r="AS16">
        <v>33.467015000000004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2.6806190000000001</v>
      </c>
      <c r="BA16">
        <v>1.7666820000000001</v>
      </c>
      <c r="BB16">
        <v>0.732047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2297.0516370000009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186.28815800000001</v>
      </c>
      <c r="L17">
        <v>238.44817800000001</v>
      </c>
      <c r="M17">
        <v>93.32</v>
      </c>
      <c r="N17">
        <v>119.59</v>
      </c>
      <c r="O17">
        <v>125.29529100000001</v>
      </c>
      <c r="P17">
        <v>142</v>
      </c>
      <c r="Q17">
        <v>9.02</v>
      </c>
      <c r="R17">
        <v>22.273336</v>
      </c>
      <c r="S17">
        <v>14.315147</v>
      </c>
      <c r="T17">
        <v>8.1000000000000003E-2</v>
      </c>
      <c r="U17">
        <v>418.77</v>
      </c>
      <c r="V17">
        <v>11.104799999999999</v>
      </c>
      <c r="W17">
        <v>22</v>
      </c>
      <c r="X17">
        <v>112.2608</v>
      </c>
      <c r="Y17">
        <v>0</v>
      </c>
      <c r="Z17">
        <v>19.6614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8.2375129999999999</v>
      </c>
      <c r="AG17">
        <v>41.665320999999999</v>
      </c>
      <c r="AH17">
        <v>160.017672</v>
      </c>
      <c r="AI17">
        <v>32.140697000000003</v>
      </c>
      <c r="AJ17">
        <v>0</v>
      </c>
      <c r="AK17">
        <v>55.190640999999999</v>
      </c>
      <c r="AL17">
        <v>66.233999999999995</v>
      </c>
      <c r="AM17">
        <v>16.588864999999998</v>
      </c>
      <c r="AN17">
        <v>1.0687660000000001</v>
      </c>
      <c r="AO17">
        <v>10.731</v>
      </c>
      <c r="AP17">
        <v>7.6859999999999999</v>
      </c>
      <c r="AQ17">
        <v>17.515916000000001</v>
      </c>
      <c r="AR17">
        <v>51.887999999999998</v>
      </c>
      <c r="AS17">
        <v>33.467015000000004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2.6806190000000001</v>
      </c>
      <c r="BA17">
        <v>1.7666820000000001</v>
      </c>
      <c r="BB17">
        <v>0.732047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2291.2235730000007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186.28815800000001</v>
      </c>
      <c r="L18">
        <v>236.99882099999999</v>
      </c>
      <c r="M18">
        <v>93.32</v>
      </c>
      <c r="N18">
        <v>119.59</v>
      </c>
      <c r="O18">
        <v>125.29529100000001</v>
      </c>
      <c r="P18">
        <v>142</v>
      </c>
      <c r="Q18">
        <v>9.02</v>
      </c>
      <c r="R18">
        <v>22.273336</v>
      </c>
      <c r="S18">
        <v>14.315147</v>
      </c>
      <c r="T18">
        <v>8.1000000000000003E-2</v>
      </c>
      <c r="U18">
        <v>418.77</v>
      </c>
      <c r="V18">
        <v>11.104799999999999</v>
      </c>
      <c r="W18">
        <v>22</v>
      </c>
      <c r="X18">
        <v>112.2608</v>
      </c>
      <c r="Y18">
        <v>0</v>
      </c>
      <c r="Z18">
        <v>19.6614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8.2375129999999999</v>
      </c>
      <c r="AG18">
        <v>41.665320999999999</v>
      </c>
      <c r="AH18">
        <v>160.017672</v>
      </c>
      <c r="AI18">
        <v>32.140697000000003</v>
      </c>
      <c r="AJ18">
        <v>0</v>
      </c>
      <c r="AK18">
        <v>55.190640999999999</v>
      </c>
      <c r="AL18">
        <v>66.233999999999995</v>
      </c>
      <c r="AM18">
        <v>16.588864999999998</v>
      </c>
      <c r="AN18">
        <v>1.0687660000000001</v>
      </c>
      <c r="AO18">
        <v>10.731</v>
      </c>
      <c r="AP18">
        <v>7.6859999999999999</v>
      </c>
      <c r="AQ18">
        <v>0</v>
      </c>
      <c r="AR18">
        <v>51.887999999999998</v>
      </c>
      <c r="AS18">
        <v>33.467015000000004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2.6806190000000001</v>
      </c>
      <c r="BA18">
        <v>1.7666820000000001</v>
      </c>
      <c r="BB18">
        <v>0.732047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2272.2583000000004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186.28815800000001</v>
      </c>
      <c r="L19">
        <v>238.44817800000001</v>
      </c>
      <c r="M19">
        <v>93.32</v>
      </c>
      <c r="N19">
        <v>119.59</v>
      </c>
      <c r="O19">
        <v>125.29529100000001</v>
      </c>
      <c r="P19">
        <v>142</v>
      </c>
      <c r="Q19">
        <v>9.02</v>
      </c>
      <c r="R19">
        <v>22.273336</v>
      </c>
      <c r="S19">
        <v>14.315147</v>
      </c>
      <c r="T19">
        <v>8.1000000000000003E-2</v>
      </c>
      <c r="U19">
        <v>418.77</v>
      </c>
      <c r="V19">
        <v>11.104799999999999</v>
      </c>
      <c r="W19">
        <v>22</v>
      </c>
      <c r="X19">
        <v>112.2608</v>
      </c>
      <c r="Y19">
        <v>0</v>
      </c>
      <c r="Z19">
        <v>19.6614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8.2375129999999999</v>
      </c>
      <c r="AG19">
        <v>41.665320999999999</v>
      </c>
      <c r="AH19">
        <v>160.017672</v>
      </c>
      <c r="AI19">
        <v>20.087935999999999</v>
      </c>
      <c r="AJ19">
        <v>0</v>
      </c>
      <c r="AK19">
        <v>55.190640999999999</v>
      </c>
      <c r="AL19">
        <v>66.233999999999995</v>
      </c>
      <c r="AM19">
        <v>16.588864999999998</v>
      </c>
      <c r="AN19">
        <v>1.0687660000000001</v>
      </c>
      <c r="AO19">
        <v>10.731</v>
      </c>
      <c r="AP19">
        <v>7.6859999999999999</v>
      </c>
      <c r="AQ19">
        <v>0</v>
      </c>
      <c r="AR19">
        <v>46.92</v>
      </c>
      <c r="AS19">
        <v>33.467015000000004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2.6806190000000001</v>
      </c>
      <c r="BA19">
        <v>1.7666820000000001</v>
      </c>
      <c r="BB19">
        <v>0.732047</v>
      </c>
      <c r="BC19">
        <v>30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2256.6868960000011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186.28815800000001</v>
      </c>
      <c r="L20">
        <v>238.44817800000001</v>
      </c>
      <c r="M20">
        <v>93.32</v>
      </c>
      <c r="N20">
        <v>119.59</v>
      </c>
      <c r="O20">
        <v>125.29529100000001</v>
      </c>
      <c r="P20">
        <v>142</v>
      </c>
      <c r="Q20">
        <v>9.02</v>
      </c>
      <c r="R20">
        <v>22.273336</v>
      </c>
      <c r="S20">
        <v>14.315147</v>
      </c>
      <c r="T20">
        <v>8.1000000000000003E-2</v>
      </c>
      <c r="U20">
        <v>418.77</v>
      </c>
      <c r="V20">
        <v>11.104799999999999</v>
      </c>
      <c r="W20">
        <v>22</v>
      </c>
      <c r="X20">
        <v>112.2608</v>
      </c>
      <c r="Y20">
        <v>0</v>
      </c>
      <c r="Z20">
        <v>19.6614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8.2375129999999999</v>
      </c>
      <c r="AG20">
        <v>41.665320999999999</v>
      </c>
      <c r="AH20">
        <v>160.017672</v>
      </c>
      <c r="AI20">
        <v>20.087935999999999</v>
      </c>
      <c r="AJ20">
        <v>0</v>
      </c>
      <c r="AK20">
        <v>55.190640999999999</v>
      </c>
      <c r="AL20">
        <v>66.233999999999995</v>
      </c>
      <c r="AM20">
        <v>16.588864999999998</v>
      </c>
      <c r="AN20">
        <v>1.0687660000000001</v>
      </c>
      <c r="AO20">
        <v>10.731</v>
      </c>
      <c r="AP20">
        <v>7.6859999999999999</v>
      </c>
      <c r="AQ20">
        <v>0</v>
      </c>
      <c r="AR20">
        <v>46.92</v>
      </c>
      <c r="AS20">
        <v>33.467015000000004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2.6806190000000001</v>
      </c>
      <c r="BA20">
        <v>1.7666820000000001</v>
      </c>
      <c r="BB20">
        <v>0.732047</v>
      </c>
      <c r="BC20">
        <v>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2256.6868960000011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186.28815800000001</v>
      </c>
      <c r="L21">
        <v>238.44817800000001</v>
      </c>
      <c r="M21">
        <v>93.32</v>
      </c>
      <c r="N21">
        <v>119.59</v>
      </c>
      <c r="O21">
        <v>125.29529100000001</v>
      </c>
      <c r="P21">
        <v>142</v>
      </c>
      <c r="Q21">
        <v>9.02</v>
      </c>
      <c r="R21">
        <v>22.273336</v>
      </c>
      <c r="S21">
        <v>14.315147</v>
      </c>
      <c r="T21">
        <v>8.1000000000000003E-2</v>
      </c>
      <c r="U21">
        <v>418.77</v>
      </c>
      <c r="V21">
        <v>11.104799999999999</v>
      </c>
      <c r="W21">
        <v>22</v>
      </c>
      <c r="X21">
        <v>98.642715999999993</v>
      </c>
      <c r="Y21">
        <v>0</v>
      </c>
      <c r="Z21">
        <v>19.6614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8.2375129999999999</v>
      </c>
      <c r="AG21">
        <v>41.665320999999999</v>
      </c>
      <c r="AH21">
        <v>160.017672</v>
      </c>
      <c r="AI21">
        <v>6.6959780000000002</v>
      </c>
      <c r="AJ21">
        <v>0</v>
      </c>
      <c r="AK21">
        <v>55.190640999999999</v>
      </c>
      <c r="AL21">
        <v>66.233999999999995</v>
      </c>
      <c r="AM21">
        <v>16.588864999999998</v>
      </c>
      <c r="AN21">
        <v>1.0687660000000001</v>
      </c>
      <c r="AO21">
        <v>10.731</v>
      </c>
      <c r="AP21">
        <v>12.169499999999999</v>
      </c>
      <c r="AQ21">
        <v>0</v>
      </c>
      <c r="AR21">
        <v>46.92</v>
      </c>
      <c r="AS21">
        <v>33.467015000000004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2.6806190000000001</v>
      </c>
      <c r="BA21">
        <v>1.7666820000000001</v>
      </c>
      <c r="BB21">
        <v>0.732047</v>
      </c>
      <c r="BC21">
        <v>30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2234.160354000001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186.28815800000001</v>
      </c>
      <c r="L22">
        <v>238.44817800000001</v>
      </c>
      <c r="M22">
        <v>93.32</v>
      </c>
      <c r="N22">
        <v>119.59</v>
      </c>
      <c r="O22">
        <v>125.29529100000001</v>
      </c>
      <c r="P22">
        <v>142</v>
      </c>
      <c r="Q22">
        <v>9.02</v>
      </c>
      <c r="R22">
        <v>22.273336</v>
      </c>
      <c r="S22">
        <v>14.315147</v>
      </c>
      <c r="T22">
        <v>8.1000000000000003E-2</v>
      </c>
      <c r="U22">
        <v>418.77</v>
      </c>
      <c r="V22">
        <v>11.104799999999999</v>
      </c>
      <c r="W22">
        <v>22</v>
      </c>
      <c r="X22">
        <v>93.787800000000004</v>
      </c>
      <c r="Y22">
        <v>0</v>
      </c>
      <c r="Z22">
        <v>19.6614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8.2375129999999999</v>
      </c>
      <c r="AG22">
        <v>41.665320999999999</v>
      </c>
      <c r="AH22">
        <v>160.017672</v>
      </c>
      <c r="AI22">
        <v>16.739947000000001</v>
      </c>
      <c r="AJ22">
        <v>0</v>
      </c>
      <c r="AK22">
        <v>55.190640999999999</v>
      </c>
      <c r="AL22">
        <v>66.233999999999995</v>
      </c>
      <c r="AM22">
        <v>16.588864999999998</v>
      </c>
      <c r="AN22">
        <v>1.0687660000000001</v>
      </c>
      <c r="AO22">
        <v>10.731</v>
      </c>
      <c r="AP22">
        <v>12.169499999999999</v>
      </c>
      <c r="AQ22">
        <v>0</v>
      </c>
      <c r="AR22">
        <v>46.92</v>
      </c>
      <c r="AS22">
        <v>33.467015000000004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2.6806190000000001</v>
      </c>
      <c r="BA22">
        <v>1.7666820000000001</v>
      </c>
      <c r="BB22">
        <v>0.732047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2239.3494070000011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186.28815800000001</v>
      </c>
      <c r="L23">
        <v>238.44817800000001</v>
      </c>
      <c r="M23">
        <v>93.32</v>
      </c>
      <c r="N23">
        <v>119.59</v>
      </c>
      <c r="O23">
        <v>125.29529100000001</v>
      </c>
      <c r="P23">
        <v>142</v>
      </c>
      <c r="Q23">
        <v>9.02</v>
      </c>
      <c r="R23">
        <v>22.273336</v>
      </c>
      <c r="S23">
        <v>14.315147</v>
      </c>
      <c r="T23">
        <v>8.1000000000000003E-2</v>
      </c>
      <c r="U23">
        <v>418.77</v>
      </c>
      <c r="V23">
        <v>11.104799999999999</v>
      </c>
      <c r="W23">
        <v>22</v>
      </c>
      <c r="X23">
        <v>93.787800000000004</v>
      </c>
      <c r="Y23">
        <v>0</v>
      </c>
      <c r="Z23">
        <v>19.6614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8.2375129999999999</v>
      </c>
      <c r="AG23">
        <v>41.665320999999999</v>
      </c>
      <c r="AH23">
        <v>160.017672</v>
      </c>
      <c r="AI23">
        <v>18.748740000000002</v>
      </c>
      <c r="AJ23">
        <v>0</v>
      </c>
      <c r="AK23">
        <v>55.190640999999999</v>
      </c>
      <c r="AL23">
        <v>66.233999999999995</v>
      </c>
      <c r="AM23">
        <v>16.588864999999998</v>
      </c>
      <c r="AN23">
        <v>1.0687660000000001</v>
      </c>
      <c r="AO23">
        <v>10.731</v>
      </c>
      <c r="AP23">
        <v>12.169499999999999</v>
      </c>
      <c r="AQ23">
        <v>0</v>
      </c>
      <c r="AR23">
        <v>46.92</v>
      </c>
      <c r="AS23">
        <v>33.467015000000004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2.6806190000000001</v>
      </c>
      <c r="BA23">
        <v>1.7666820000000001</v>
      </c>
      <c r="BB23">
        <v>0.732047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2241.358200000001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186.28815800000001</v>
      </c>
      <c r="L24">
        <v>238.44817800000001</v>
      </c>
      <c r="M24">
        <v>93.32</v>
      </c>
      <c r="N24">
        <v>119.59</v>
      </c>
      <c r="O24">
        <v>125.29529100000001</v>
      </c>
      <c r="P24">
        <v>142</v>
      </c>
      <c r="Q24">
        <v>9.02</v>
      </c>
      <c r="R24">
        <v>22.273336</v>
      </c>
      <c r="S24">
        <v>14.315147</v>
      </c>
      <c r="T24">
        <v>8.1000000000000003E-2</v>
      </c>
      <c r="U24">
        <v>418.77</v>
      </c>
      <c r="V24">
        <v>11.104799999999999</v>
      </c>
      <c r="W24">
        <v>22</v>
      </c>
      <c r="X24">
        <v>93.787800000000004</v>
      </c>
      <c r="Y24">
        <v>0</v>
      </c>
      <c r="Z24">
        <v>19.6614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8.2375129999999999</v>
      </c>
      <c r="AG24">
        <v>41.665320999999999</v>
      </c>
      <c r="AH24">
        <v>160.017672</v>
      </c>
      <c r="AI24">
        <v>68.802518000000006</v>
      </c>
      <c r="AJ24">
        <v>0</v>
      </c>
      <c r="AK24">
        <v>55.190640999999999</v>
      </c>
      <c r="AL24">
        <v>66.233999999999995</v>
      </c>
      <c r="AM24">
        <v>16.588864999999998</v>
      </c>
      <c r="AN24">
        <v>1.0687660000000001</v>
      </c>
      <c r="AO24">
        <v>10.731</v>
      </c>
      <c r="AP24">
        <v>7.6859999999999999</v>
      </c>
      <c r="AQ24">
        <v>0</v>
      </c>
      <c r="AR24">
        <v>46.92</v>
      </c>
      <c r="AS24">
        <v>33.467015000000004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2.6806190000000001</v>
      </c>
      <c r="BA24">
        <v>1.7666820000000001</v>
      </c>
      <c r="BB24">
        <v>0.732047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2286.9284780000012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186.28815800000001</v>
      </c>
      <c r="L25">
        <v>238.44817800000001</v>
      </c>
      <c r="M25">
        <v>93.32</v>
      </c>
      <c r="N25">
        <v>119.59</v>
      </c>
      <c r="O25">
        <v>125.29529100000001</v>
      </c>
      <c r="P25">
        <v>142</v>
      </c>
      <c r="Q25">
        <v>9.02</v>
      </c>
      <c r="R25">
        <v>22.273336</v>
      </c>
      <c r="S25">
        <v>14.315147</v>
      </c>
      <c r="T25">
        <v>8.1000000000000003E-2</v>
      </c>
      <c r="U25">
        <v>418.77</v>
      </c>
      <c r="V25">
        <v>11.104799999999999</v>
      </c>
      <c r="W25">
        <v>18.4115</v>
      </c>
      <c r="X25">
        <v>112.2608</v>
      </c>
      <c r="Y25">
        <v>0</v>
      </c>
      <c r="Z25">
        <v>19.6614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8.2375129999999999</v>
      </c>
      <c r="AG25">
        <v>41.665320999999999</v>
      </c>
      <c r="AH25">
        <v>160.017672</v>
      </c>
      <c r="AI25">
        <v>68.802518000000006</v>
      </c>
      <c r="AJ25">
        <v>0</v>
      </c>
      <c r="AK25">
        <v>55.190640999999999</v>
      </c>
      <c r="AL25">
        <v>66.233999999999995</v>
      </c>
      <c r="AM25">
        <v>16.588864999999998</v>
      </c>
      <c r="AN25">
        <v>1.0687660000000001</v>
      </c>
      <c r="AO25">
        <v>10.731</v>
      </c>
      <c r="AP25">
        <v>7.6859999999999999</v>
      </c>
      <c r="AQ25">
        <v>0</v>
      </c>
      <c r="AR25">
        <v>46.92</v>
      </c>
      <c r="AS25">
        <v>33.467015000000004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2.6806190000000001</v>
      </c>
      <c r="BA25">
        <v>1.7666820000000001</v>
      </c>
      <c r="BB25">
        <v>0.732047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2301.8129780000008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186.28815800000001</v>
      </c>
      <c r="L26">
        <v>238.44817800000001</v>
      </c>
      <c r="M26">
        <v>93.32</v>
      </c>
      <c r="N26">
        <v>119.59</v>
      </c>
      <c r="O26">
        <v>125.29529100000001</v>
      </c>
      <c r="P26">
        <v>142</v>
      </c>
      <c r="Q26">
        <v>9.02</v>
      </c>
      <c r="R26">
        <v>22.273336</v>
      </c>
      <c r="S26">
        <v>14.315147</v>
      </c>
      <c r="T26">
        <v>8.1000000000000003E-2</v>
      </c>
      <c r="U26">
        <v>418.77</v>
      </c>
      <c r="V26">
        <v>16.369299999999999</v>
      </c>
      <c r="W26">
        <v>18.4115</v>
      </c>
      <c r="X26">
        <v>112.2608</v>
      </c>
      <c r="Y26">
        <v>0</v>
      </c>
      <c r="Z26">
        <v>19.6614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8.2375129999999999</v>
      </c>
      <c r="AG26">
        <v>41.665320999999999</v>
      </c>
      <c r="AH26">
        <v>160.017672</v>
      </c>
      <c r="AI26">
        <v>68.802518000000006</v>
      </c>
      <c r="AJ26">
        <v>0</v>
      </c>
      <c r="AK26">
        <v>55.190640999999999</v>
      </c>
      <c r="AL26">
        <v>66.233999999999995</v>
      </c>
      <c r="AM26">
        <v>16.588864999999998</v>
      </c>
      <c r="AN26">
        <v>1.0687660000000001</v>
      </c>
      <c r="AO26">
        <v>10.731</v>
      </c>
      <c r="AP26">
        <v>7.6859999999999999</v>
      </c>
      <c r="AQ26">
        <v>0</v>
      </c>
      <c r="AR26">
        <v>46.92</v>
      </c>
      <c r="AS26">
        <v>33.467015000000004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2.6806190000000001</v>
      </c>
      <c r="BA26">
        <v>1.7666820000000001</v>
      </c>
      <c r="BB26">
        <v>0.732047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2307.0774780000011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186.28815800000001</v>
      </c>
      <c r="L27">
        <v>236.109995</v>
      </c>
      <c r="M27">
        <v>93.32</v>
      </c>
      <c r="N27">
        <v>119.59</v>
      </c>
      <c r="O27">
        <v>125.29529100000001</v>
      </c>
      <c r="P27">
        <v>142</v>
      </c>
      <c r="Q27">
        <v>9.02</v>
      </c>
      <c r="R27">
        <v>20.022901000000001</v>
      </c>
      <c r="S27">
        <v>13.783071</v>
      </c>
      <c r="T27">
        <v>8.1000000000000003E-2</v>
      </c>
      <c r="U27">
        <v>418.77</v>
      </c>
      <c r="V27">
        <v>16.369299999999999</v>
      </c>
      <c r="W27">
        <v>18.4115</v>
      </c>
      <c r="X27">
        <v>112.2608</v>
      </c>
      <c r="Y27">
        <v>0</v>
      </c>
      <c r="Z27">
        <v>19.6614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8.2375129999999999</v>
      </c>
      <c r="AG27">
        <v>41.665320999999999</v>
      </c>
      <c r="AH27">
        <v>160.017672</v>
      </c>
      <c r="AI27">
        <v>68.802518000000006</v>
      </c>
      <c r="AJ27">
        <v>0</v>
      </c>
      <c r="AK27">
        <v>55.190640999999999</v>
      </c>
      <c r="AL27">
        <v>66.233999999999995</v>
      </c>
      <c r="AM27">
        <v>16.588864999999998</v>
      </c>
      <c r="AN27">
        <v>1.0687660000000001</v>
      </c>
      <c r="AO27">
        <v>10.731</v>
      </c>
      <c r="AP27">
        <v>7.6859999999999999</v>
      </c>
      <c r="AQ27">
        <v>0</v>
      </c>
      <c r="AR27">
        <v>46.92</v>
      </c>
      <c r="AS27">
        <v>33.467015000000004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2.6806190000000001</v>
      </c>
      <c r="BA27">
        <v>1.7666820000000001</v>
      </c>
      <c r="BB27">
        <v>0.14399999999999999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2301.3687370000007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186.28815800000001</v>
      </c>
      <c r="L28">
        <v>236.109995</v>
      </c>
      <c r="M28">
        <v>93.32</v>
      </c>
      <c r="N28">
        <v>119.59</v>
      </c>
      <c r="O28">
        <v>125.29529100000001</v>
      </c>
      <c r="P28">
        <v>142</v>
      </c>
      <c r="Q28">
        <v>9.02</v>
      </c>
      <c r="R28">
        <v>20.022901000000001</v>
      </c>
      <c r="S28">
        <v>13.783071</v>
      </c>
      <c r="T28">
        <v>8.1000000000000003E-2</v>
      </c>
      <c r="U28">
        <v>418.77</v>
      </c>
      <c r="V28">
        <v>16.369299999999999</v>
      </c>
      <c r="W28">
        <v>18.4115</v>
      </c>
      <c r="X28">
        <v>112.2608</v>
      </c>
      <c r="Y28">
        <v>0</v>
      </c>
      <c r="Z28">
        <v>19.6614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8.2375129999999999</v>
      </c>
      <c r="AG28">
        <v>41.665320999999999</v>
      </c>
      <c r="AH28">
        <v>160.017672</v>
      </c>
      <c r="AI28">
        <v>68.802518000000006</v>
      </c>
      <c r="AJ28">
        <v>0</v>
      </c>
      <c r="AK28">
        <v>55.190640999999999</v>
      </c>
      <c r="AL28">
        <v>66.233999999999995</v>
      </c>
      <c r="AM28">
        <v>16.588864999999998</v>
      </c>
      <c r="AN28">
        <v>1.0687660000000001</v>
      </c>
      <c r="AO28">
        <v>10.731</v>
      </c>
      <c r="AP28">
        <v>7.6859999999999999</v>
      </c>
      <c r="AQ28">
        <v>0</v>
      </c>
      <c r="AR28">
        <v>51.887999999999998</v>
      </c>
      <c r="AS28">
        <v>33.467015000000004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2.6806190000000001</v>
      </c>
      <c r="BA28">
        <v>1.7666820000000001</v>
      </c>
      <c r="BB28">
        <v>0.72682100000000005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2306.919558000001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186.28815800000001</v>
      </c>
      <c r="L29">
        <v>236.109995</v>
      </c>
      <c r="M29">
        <v>93.32</v>
      </c>
      <c r="N29">
        <v>119.59</v>
      </c>
      <c r="O29">
        <v>125.29529100000001</v>
      </c>
      <c r="P29">
        <v>142</v>
      </c>
      <c r="Q29">
        <v>9.02</v>
      </c>
      <c r="R29">
        <v>20.022901000000001</v>
      </c>
      <c r="S29">
        <v>13.783071</v>
      </c>
      <c r="T29">
        <v>8.1000000000000003E-2</v>
      </c>
      <c r="U29">
        <v>418.77</v>
      </c>
      <c r="V29">
        <v>16.369299999999999</v>
      </c>
      <c r="W29">
        <v>18.4115</v>
      </c>
      <c r="X29">
        <v>112.2608</v>
      </c>
      <c r="Y29">
        <v>0</v>
      </c>
      <c r="Z29">
        <v>19.6614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8.2375129999999999</v>
      </c>
      <c r="AG29">
        <v>41.665320999999999</v>
      </c>
      <c r="AH29">
        <v>160.017672</v>
      </c>
      <c r="AI29">
        <v>68.802518000000006</v>
      </c>
      <c r="AJ29">
        <v>0</v>
      </c>
      <c r="AK29">
        <v>55.190640999999999</v>
      </c>
      <c r="AL29">
        <v>66.233999999999995</v>
      </c>
      <c r="AM29">
        <v>16.588864999999998</v>
      </c>
      <c r="AN29">
        <v>1.0687660000000001</v>
      </c>
      <c r="AO29">
        <v>10.731</v>
      </c>
      <c r="AP29">
        <v>7.6859999999999999</v>
      </c>
      <c r="AQ29">
        <v>0</v>
      </c>
      <c r="AR29">
        <v>51.887999999999998</v>
      </c>
      <c r="AS29">
        <v>33.467015000000004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2.6806190000000001</v>
      </c>
      <c r="BA29">
        <v>1.7666820000000001</v>
      </c>
      <c r="BB29">
        <v>0.72682100000000005</v>
      </c>
      <c r="BC29">
        <v>35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2311.919558000001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186.28815800000001</v>
      </c>
      <c r="L30">
        <v>236.109995</v>
      </c>
      <c r="M30">
        <v>93.32</v>
      </c>
      <c r="N30">
        <v>119.59</v>
      </c>
      <c r="O30">
        <v>125.29529100000001</v>
      </c>
      <c r="P30">
        <v>142</v>
      </c>
      <c r="Q30">
        <v>9.02</v>
      </c>
      <c r="R30">
        <v>20.022901000000001</v>
      </c>
      <c r="S30">
        <v>13.783071</v>
      </c>
      <c r="T30">
        <v>8.1000000000000003E-2</v>
      </c>
      <c r="U30">
        <v>418.77</v>
      </c>
      <c r="V30">
        <v>16.369299999999999</v>
      </c>
      <c r="W30">
        <v>18.4115</v>
      </c>
      <c r="X30">
        <v>112.2608</v>
      </c>
      <c r="Y30">
        <v>0</v>
      </c>
      <c r="Z30">
        <v>19.6614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8.2375129999999999</v>
      </c>
      <c r="AG30">
        <v>41.665320999999999</v>
      </c>
      <c r="AH30">
        <v>160.017672</v>
      </c>
      <c r="AI30">
        <v>20.087935999999999</v>
      </c>
      <c r="AJ30">
        <v>0</v>
      </c>
      <c r="AK30">
        <v>55.190640999999999</v>
      </c>
      <c r="AL30">
        <v>66.233999999999995</v>
      </c>
      <c r="AM30">
        <v>16.588864999999998</v>
      </c>
      <c r="AN30">
        <v>1.0687660000000001</v>
      </c>
      <c r="AO30">
        <v>10.731</v>
      </c>
      <c r="AP30">
        <v>7.6859999999999999</v>
      </c>
      <c r="AQ30">
        <v>0</v>
      </c>
      <c r="AR30">
        <v>46.92</v>
      </c>
      <c r="AS30">
        <v>33.467015000000004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2.6806190000000001</v>
      </c>
      <c r="BA30">
        <v>1.7666820000000001</v>
      </c>
      <c r="BB30">
        <v>0.72682100000000005</v>
      </c>
      <c r="BC30">
        <v>35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2258.2369760000011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186.28815800000001</v>
      </c>
      <c r="L31">
        <v>236.109995</v>
      </c>
      <c r="M31">
        <v>93.32</v>
      </c>
      <c r="N31">
        <v>119.59</v>
      </c>
      <c r="O31">
        <v>125.29529100000001</v>
      </c>
      <c r="P31">
        <v>142</v>
      </c>
      <c r="Q31">
        <v>9.02</v>
      </c>
      <c r="R31">
        <v>15.623472</v>
      </c>
      <c r="S31">
        <v>13.783071</v>
      </c>
      <c r="T31">
        <v>8.1000000000000003E-2</v>
      </c>
      <c r="U31">
        <v>418.77</v>
      </c>
      <c r="V31">
        <v>11.104799999999999</v>
      </c>
      <c r="W31">
        <v>12</v>
      </c>
      <c r="X31">
        <v>94.147800000000004</v>
      </c>
      <c r="Y31">
        <v>0</v>
      </c>
      <c r="Z31">
        <v>19.6614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8.2375129999999999</v>
      </c>
      <c r="AG31">
        <v>41.665320999999999</v>
      </c>
      <c r="AH31">
        <v>160.017672</v>
      </c>
      <c r="AI31">
        <v>20.087935999999999</v>
      </c>
      <c r="AJ31">
        <v>0</v>
      </c>
      <c r="AK31">
        <v>55.190640999999999</v>
      </c>
      <c r="AL31">
        <v>66.233999999999995</v>
      </c>
      <c r="AM31">
        <v>16.588864999999998</v>
      </c>
      <c r="AN31">
        <v>1.0687660000000001</v>
      </c>
      <c r="AO31">
        <v>10.731</v>
      </c>
      <c r="AP31">
        <v>12.169499999999999</v>
      </c>
      <c r="AQ31">
        <v>0</v>
      </c>
      <c r="AR31">
        <v>46.368000000000002</v>
      </c>
      <c r="AS31">
        <v>33.467015000000004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2.6806190000000001</v>
      </c>
      <c r="BA31">
        <v>1.7666820000000001</v>
      </c>
      <c r="BB31">
        <v>0.72682100000000005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2227.9800470000005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186.28815800000001</v>
      </c>
      <c r="L32">
        <v>236.109995</v>
      </c>
      <c r="M32">
        <v>93.32</v>
      </c>
      <c r="N32">
        <v>119.59</v>
      </c>
      <c r="O32">
        <v>125.29529100000001</v>
      </c>
      <c r="P32">
        <v>142</v>
      </c>
      <c r="Q32">
        <v>9.02</v>
      </c>
      <c r="R32">
        <v>15.623472</v>
      </c>
      <c r="S32">
        <v>13.783071</v>
      </c>
      <c r="T32">
        <v>8.1000000000000003E-2</v>
      </c>
      <c r="U32">
        <v>418.77</v>
      </c>
      <c r="V32">
        <v>11.104799999999999</v>
      </c>
      <c r="W32">
        <v>12</v>
      </c>
      <c r="X32">
        <v>94.147800000000004</v>
      </c>
      <c r="Y32">
        <v>0</v>
      </c>
      <c r="Z32">
        <v>19.6614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8.2375129999999999</v>
      </c>
      <c r="AG32">
        <v>41.665320999999999</v>
      </c>
      <c r="AH32">
        <v>160.017672</v>
      </c>
      <c r="AI32">
        <v>20.087935999999999</v>
      </c>
      <c r="AJ32">
        <v>0</v>
      </c>
      <c r="AK32">
        <v>55.190640999999999</v>
      </c>
      <c r="AL32">
        <v>66.233999999999995</v>
      </c>
      <c r="AM32">
        <v>16.588864999999998</v>
      </c>
      <c r="AN32">
        <v>1.0687660000000001</v>
      </c>
      <c r="AO32">
        <v>10.731</v>
      </c>
      <c r="AP32">
        <v>12.169499999999999</v>
      </c>
      <c r="AQ32">
        <v>0</v>
      </c>
      <c r="AR32">
        <v>46.368000000000002</v>
      </c>
      <c r="AS32">
        <v>33.467015000000004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2.6806190000000001</v>
      </c>
      <c r="BA32">
        <v>1.7666820000000001</v>
      </c>
      <c r="BB32">
        <v>0.72682100000000005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2227.9800470000005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186.931263</v>
      </c>
      <c r="L33">
        <v>238.470268</v>
      </c>
      <c r="M33">
        <v>93.32</v>
      </c>
      <c r="N33">
        <v>119.59</v>
      </c>
      <c r="O33">
        <v>125.29529100000001</v>
      </c>
      <c r="P33">
        <v>142</v>
      </c>
      <c r="Q33">
        <v>9.02</v>
      </c>
      <c r="R33">
        <v>20.022901000000001</v>
      </c>
      <c r="S33">
        <v>13.826438</v>
      </c>
      <c r="T33">
        <v>8.1000000000000003E-2</v>
      </c>
      <c r="U33">
        <v>418.77</v>
      </c>
      <c r="V33">
        <v>11.104799999999999</v>
      </c>
      <c r="W33">
        <v>12</v>
      </c>
      <c r="X33">
        <v>94.147800000000004</v>
      </c>
      <c r="Y33">
        <v>0</v>
      </c>
      <c r="Z33">
        <v>19.6614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8.2375129999999999</v>
      </c>
      <c r="AG33">
        <v>41.665320999999999</v>
      </c>
      <c r="AH33">
        <v>160.017672</v>
      </c>
      <c r="AI33">
        <v>20.087935999999999</v>
      </c>
      <c r="AJ33">
        <v>0</v>
      </c>
      <c r="AK33">
        <v>55.190640999999999</v>
      </c>
      <c r="AL33">
        <v>66.233999999999995</v>
      </c>
      <c r="AM33">
        <v>16.588864999999998</v>
      </c>
      <c r="AN33">
        <v>1.0687660000000001</v>
      </c>
      <c r="AO33">
        <v>10.731</v>
      </c>
      <c r="AP33">
        <v>12.169499999999999</v>
      </c>
      <c r="AQ33">
        <v>0</v>
      </c>
      <c r="AR33">
        <v>46.368000000000002</v>
      </c>
      <c r="AS33">
        <v>33.467015000000004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2.6806190000000001</v>
      </c>
      <c r="BA33">
        <v>1.7666820000000001</v>
      </c>
      <c r="BB33">
        <v>0.72682100000000005</v>
      </c>
      <c r="BC33">
        <v>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2248.4262210000006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186.931263</v>
      </c>
      <c r="L34">
        <v>238.470268</v>
      </c>
      <c r="M34">
        <v>93.32</v>
      </c>
      <c r="N34">
        <v>119.59</v>
      </c>
      <c r="O34">
        <v>125.29529100000001</v>
      </c>
      <c r="P34">
        <v>142</v>
      </c>
      <c r="Q34">
        <v>9.02</v>
      </c>
      <c r="R34">
        <v>20.022901000000001</v>
      </c>
      <c r="S34">
        <v>13.826438</v>
      </c>
      <c r="T34">
        <v>8.1000000000000003E-2</v>
      </c>
      <c r="U34">
        <v>418.77</v>
      </c>
      <c r="V34">
        <v>11.104799999999999</v>
      </c>
      <c r="W34">
        <v>12</v>
      </c>
      <c r="X34">
        <v>94.147800000000004</v>
      </c>
      <c r="Y34">
        <v>0</v>
      </c>
      <c r="Z34">
        <v>19.6614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8.2375129999999999</v>
      </c>
      <c r="AG34">
        <v>41.665320999999999</v>
      </c>
      <c r="AH34">
        <v>160.017672</v>
      </c>
      <c r="AI34">
        <v>20.087935999999999</v>
      </c>
      <c r="AJ34">
        <v>0</v>
      </c>
      <c r="AK34">
        <v>55.190640999999999</v>
      </c>
      <c r="AL34">
        <v>66.233999999999995</v>
      </c>
      <c r="AM34">
        <v>16.588864999999998</v>
      </c>
      <c r="AN34">
        <v>1.0687660000000001</v>
      </c>
      <c r="AO34">
        <v>10.731</v>
      </c>
      <c r="AP34">
        <v>7.6859999999999999</v>
      </c>
      <c r="AQ34">
        <v>0</v>
      </c>
      <c r="AR34">
        <v>46.368000000000002</v>
      </c>
      <c r="AS34">
        <v>33.467015000000004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2.6806190000000001</v>
      </c>
      <c r="BA34">
        <v>1.7666820000000001</v>
      </c>
      <c r="BB34">
        <v>0.72682100000000005</v>
      </c>
      <c r="BC34">
        <v>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2252.9427210000008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186.931263</v>
      </c>
      <c r="L35">
        <v>238.470268</v>
      </c>
      <c r="M35">
        <v>93.32</v>
      </c>
      <c r="N35">
        <v>119.59</v>
      </c>
      <c r="O35">
        <v>125.29529100000001</v>
      </c>
      <c r="P35">
        <v>142</v>
      </c>
      <c r="Q35">
        <v>9.02</v>
      </c>
      <c r="R35">
        <v>20.996116000000001</v>
      </c>
      <c r="S35">
        <v>13.826438</v>
      </c>
      <c r="T35">
        <v>8.1000000000000003E-2</v>
      </c>
      <c r="U35">
        <v>418.77</v>
      </c>
      <c r="V35">
        <v>11.104799999999999</v>
      </c>
      <c r="W35">
        <v>12</v>
      </c>
      <c r="X35">
        <v>94.147800000000004</v>
      </c>
      <c r="Y35">
        <v>0</v>
      </c>
      <c r="Z35">
        <v>19.6614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8.2375129999999999</v>
      </c>
      <c r="AG35">
        <v>41.665320999999999</v>
      </c>
      <c r="AH35">
        <v>160.017672</v>
      </c>
      <c r="AI35">
        <v>20.087935999999999</v>
      </c>
      <c r="AJ35">
        <v>0</v>
      </c>
      <c r="AK35">
        <v>55.190640999999999</v>
      </c>
      <c r="AL35">
        <v>66.233999999999995</v>
      </c>
      <c r="AM35">
        <v>16.588864999999998</v>
      </c>
      <c r="AN35">
        <v>1.0687660000000001</v>
      </c>
      <c r="AO35">
        <v>10.731</v>
      </c>
      <c r="AP35">
        <v>7.6859999999999999</v>
      </c>
      <c r="AQ35">
        <v>0</v>
      </c>
      <c r="AR35">
        <v>46.368000000000002</v>
      </c>
      <c r="AS35">
        <v>33.467015000000004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2.6806190000000001</v>
      </c>
      <c r="BA35">
        <v>1.7666820000000001</v>
      </c>
      <c r="BB35">
        <v>0.72682100000000005</v>
      </c>
      <c r="BC35">
        <v>49.21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2246.1259360000008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186.931263</v>
      </c>
      <c r="L36">
        <v>238.470268</v>
      </c>
      <c r="M36">
        <v>93.32</v>
      </c>
      <c r="N36">
        <v>119.59</v>
      </c>
      <c r="O36">
        <v>125.29529100000001</v>
      </c>
      <c r="P36">
        <v>142</v>
      </c>
      <c r="Q36">
        <v>9.02</v>
      </c>
      <c r="R36">
        <v>20.996116000000001</v>
      </c>
      <c r="S36">
        <v>13.826438</v>
      </c>
      <c r="T36">
        <v>8.1000000000000003E-2</v>
      </c>
      <c r="U36">
        <v>418.77</v>
      </c>
      <c r="V36">
        <v>11.104799999999999</v>
      </c>
      <c r="W36">
        <v>12</v>
      </c>
      <c r="X36">
        <v>94.147800000000004</v>
      </c>
      <c r="Y36">
        <v>0</v>
      </c>
      <c r="Z36">
        <v>19.6614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8.2375129999999999</v>
      </c>
      <c r="AG36">
        <v>41.665320999999999</v>
      </c>
      <c r="AH36">
        <v>160.017672</v>
      </c>
      <c r="AI36">
        <v>20.087935999999999</v>
      </c>
      <c r="AJ36">
        <v>0</v>
      </c>
      <c r="AK36">
        <v>55.190640999999999</v>
      </c>
      <c r="AL36">
        <v>66.233999999999995</v>
      </c>
      <c r="AM36">
        <v>16.588864999999998</v>
      </c>
      <c r="AN36">
        <v>1.0687660000000001</v>
      </c>
      <c r="AO36">
        <v>10.731</v>
      </c>
      <c r="AP36">
        <v>7.6859999999999999</v>
      </c>
      <c r="AQ36">
        <v>0</v>
      </c>
      <c r="AR36">
        <v>46.368000000000002</v>
      </c>
      <c r="AS36">
        <v>33.467015000000004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2.6806190000000001</v>
      </c>
      <c r="BA36">
        <v>1.7666820000000001</v>
      </c>
      <c r="BB36">
        <v>0.72682100000000005</v>
      </c>
      <c r="BC36">
        <v>61.21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2258.1259360000008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186.931263</v>
      </c>
      <c r="L37">
        <v>238.470268</v>
      </c>
      <c r="M37">
        <v>93.32</v>
      </c>
      <c r="N37">
        <v>119.59</v>
      </c>
      <c r="O37">
        <v>125.29529100000001</v>
      </c>
      <c r="P37">
        <v>142</v>
      </c>
      <c r="Q37">
        <v>9.02</v>
      </c>
      <c r="R37">
        <v>20.996116000000001</v>
      </c>
      <c r="S37">
        <v>13.883921000000001</v>
      </c>
      <c r="T37">
        <v>8.1000000000000003E-2</v>
      </c>
      <c r="U37">
        <v>418.77</v>
      </c>
      <c r="V37">
        <v>11.104799999999999</v>
      </c>
      <c r="W37">
        <v>12</v>
      </c>
      <c r="X37">
        <v>112.2608</v>
      </c>
      <c r="Y37">
        <v>0</v>
      </c>
      <c r="Z37">
        <v>19.6614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8.2375129999999999</v>
      </c>
      <c r="AG37">
        <v>41.665320999999999</v>
      </c>
      <c r="AH37">
        <v>160.017672</v>
      </c>
      <c r="AI37">
        <v>20.087935999999999</v>
      </c>
      <c r="AJ37">
        <v>0</v>
      </c>
      <c r="AK37">
        <v>55.190640999999999</v>
      </c>
      <c r="AL37">
        <v>66.233999999999995</v>
      </c>
      <c r="AM37">
        <v>16.588864999999998</v>
      </c>
      <c r="AN37">
        <v>1.0687660000000001</v>
      </c>
      <c r="AO37">
        <v>13.23</v>
      </c>
      <c r="AP37">
        <v>7.6859999999999999</v>
      </c>
      <c r="AQ37">
        <v>0</v>
      </c>
      <c r="AR37">
        <v>46.368000000000002</v>
      </c>
      <c r="AS37">
        <v>33.467015000000004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0.73139900000000002</v>
      </c>
      <c r="BC37">
        <v>73.209999999999994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2290.7999970000001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186.931263</v>
      </c>
      <c r="L38">
        <v>238.470268</v>
      </c>
      <c r="M38">
        <v>93.32</v>
      </c>
      <c r="N38">
        <v>119.59</v>
      </c>
      <c r="O38">
        <v>125.29529100000001</v>
      </c>
      <c r="P38">
        <v>142</v>
      </c>
      <c r="Q38">
        <v>9.02</v>
      </c>
      <c r="R38">
        <v>20.996116000000001</v>
      </c>
      <c r="S38">
        <v>13.883921000000001</v>
      </c>
      <c r="T38">
        <v>8.1000000000000003E-2</v>
      </c>
      <c r="U38">
        <v>418.77</v>
      </c>
      <c r="V38">
        <v>11.104799999999999</v>
      </c>
      <c r="W38">
        <v>12</v>
      </c>
      <c r="X38">
        <v>112.2608</v>
      </c>
      <c r="Y38">
        <v>0</v>
      </c>
      <c r="Z38">
        <v>19.6614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8.2375129999999999</v>
      </c>
      <c r="AG38">
        <v>41.665320999999999</v>
      </c>
      <c r="AH38">
        <v>160.017672</v>
      </c>
      <c r="AI38">
        <v>20.087935999999999</v>
      </c>
      <c r="AJ38">
        <v>0</v>
      </c>
      <c r="AK38">
        <v>55.190640999999999</v>
      </c>
      <c r="AL38">
        <v>66.233999999999995</v>
      </c>
      <c r="AM38">
        <v>16.588864999999998</v>
      </c>
      <c r="AN38">
        <v>1.0687660000000001</v>
      </c>
      <c r="AO38">
        <v>13.23</v>
      </c>
      <c r="AP38">
        <v>7.6859999999999999</v>
      </c>
      <c r="AQ38">
        <v>0</v>
      </c>
      <c r="AR38">
        <v>46.368000000000002</v>
      </c>
      <c r="AS38">
        <v>33.467015000000004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0.73139900000000002</v>
      </c>
      <c r="BC38">
        <v>73.209999999999994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2290.7999970000001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186.74548200000001</v>
      </c>
      <c r="L39">
        <v>238.470268</v>
      </c>
      <c r="M39">
        <v>93.32</v>
      </c>
      <c r="N39">
        <v>119.59</v>
      </c>
      <c r="O39">
        <v>125.29529100000001</v>
      </c>
      <c r="P39">
        <v>142</v>
      </c>
      <c r="Q39">
        <v>9.02</v>
      </c>
      <c r="R39">
        <v>19.440904</v>
      </c>
      <c r="S39">
        <v>13.621169</v>
      </c>
      <c r="T39">
        <v>8.1000000000000003E-2</v>
      </c>
      <c r="U39">
        <v>418.77</v>
      </c>
      <c r="V39">
        <v>11.104799999999999</v>
      </c>
      <c r="W39">
        <v>12</v>
      </c>
      <c r="X39">
        <v>112.2608</v>
      </c>
      <c r="Y39">
        <v>0</v>
      </c>
      <c r="Z39">
        <v>19.6614</v>
      </c>
      <c r="AA39">
        <v>42.66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8.2375129999999999</v>
      </c>
      <c r="AG39">
        <v>41.665320999999999</v>
      </c>
      <c r="AH39">
        <v>160.017672</v>
      </c>
      <c r="AI39">
        <v>33.479892</v>
      </c>
      <c r="AJ39">
        <v>0</v>
      </c>
      <c r="AK39">
        <v>55.190640999999999</v>
      </c>
      <c r="AL39">
        <v>66.233999999999995</v>
      </c>
      <c r="AM39">
        <v>16.588864999999998</v>
      </c>
      <c r="AN39">
        <v>1.0687660000000001</v>
      </c>
      <c r="AO39">
        <v>14.7</v>
      </c>
      <c r="AP39">
        <v>12.169499999999999</v>
      </c>
      <c r="AQ39">
        <v>0</v>
      </c>
      <c r="AR39">
        <v>46.368000000000002</v>
      </c>
      <c r="AS39">
        <v>33.467015000000004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0.73050800000000005</v>
      </c>
      <c r="BC39">
        <v>77.209999999999994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2312.1408170000004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186.74548200000001</v>
      </c>
      <c r="L40">
        <v>238.470268</v>
      </c>
      <c r="M40">
        <v>93.32</v>
      </c>
      <c r="N40">
        <v>119.59</v>
      </c>
      <c r="O40">
        <v>125.29529100000001</v>
      </c>
      <c r="P40">
        <v>142</v>
      </c>
      <c r="Q40">
        <v>9.02</v>
      </c>
      <c r="R40">
        <v>19.440904</v>
      </c>
      <c r="S40">
        <v>13.621169</v>
      </c>
      <c r="T40">
        <v>8.1000000000000003E-2</v>
      </c>
      <c r="U40">
        <v>418.77</v>
      </c>
      <c r="V40">
        <v>11.104799999999999</v>
      </c>
      <c r="W40">
        <v>12</v>
      </c>
      <c r="X40">
        <v>112.2608</v>
      </c>
      <c r="Y40">
        <v>0</v>
      </c>
      <c r="Z40">
        <v>19.6614</v>
      </c>
      <c r="AA40">
        <v>42.66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8.2375129999999999</v>
      </c>
      <c r="AG40">
        <v>41.665320999999999</v>
      </c>
      <c r="AH40">
        <v>160.017672</v>
      </c>
      <c r="AI40">
        <v>33.479892</v>
      </c>
      <c r="AJ40">
        <v>0</v>
      </c>
      <c r="AK40">
        <v>55.190640999999999</v>
      </c>
      <c r="AL40">
        <v>66.233999999999995</v>
      </c>
      <c r="AM40">
        <v>16.588864999999998</v>
      </c>
      <c r="AN40">
        <v>1.0687660000000001</v>
      </c>
      <c r="AO40">
        <v>14.7</v>
      </c>
      <c r="AP40">
        <v>12.169499999999999</v>
      </c>
      <c r="AQ40">
        <v>0</v>
      </c>
      <c r="AR40">
        <v>46.368000000000002</v>
      </c>
      <c r="AS40">
        <v>33.467015000000004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0.73050800000000005</v>
      </c>
      <c r="BC40">
        <v>90.21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2325.1408170000004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186.74548200000001</v>
      </c>
      <c r="L41">
        <v>240.27885800000001</v>
      </c>
      <c r="M41">
        <v>93.32</v>
      </c>
      <c r="N41">
        <v>119.59</v>
      </c>
      <c r="O41">
        <v>125.29529100000001</v>
      </c>
      <c r="P41">
        <v>142</v>
      </c>
      <c r="Q41">
        <v>9.02</v>
      </c>
      <c r="R41">
        <v>21.900212</v>
      </c>
      <c r="S41">
        <v>14.188129999999999</v>
      </c>
      <c r="T41">
        <v>8.1000000000000003E-2</v>
      </c>
      <c r="U41">
        <v>418.77</v>
      </c>
      <c r="V41">
        <v>11.104799999999999</v>
      </c>
      <c r="W41">
        <v>12</v>
      </c>
      <c r="X41">
        <v>112.2608</v>
      </c>
      <c r="Y41">
        <v>0</v>
      </c>
      <c r="Z41">
        <v>19.6614</v>
      </c>
      <c r="AA41">
        <v>42.66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8.2375129999999999</v>
      </c>
      <c r="AG41">
        <v>41.665320999999999</v>
      </c>
      <c r="AH41">
        <v>160.017672</v>
      </c>
      <c r="AI41">
        <v>33.479892</v>
      </c>
      <c r="AJ41">
        <v>0</v>
      </c>
      <c r="AK41">
        <v>55.190640999999999</v>
      </c>
      <c r="AL41">
        <v>66.233999999999995</v>
      </c>
      <c r="AM41">
        <v>16.588864999999998</v>
      </c>
      <c r="AN41">
        <v>1.0687660000000001</v>
      </c>
      <c r="AO41">
        <v>14.7</v>
      </c>
      <c r="AP41">
        <v>7.6859999999999999</v>
      </c>
      <c r="AQ41">
        <v>0</v>
      </c>
      <c r="AR41">
        <v>46.368000000000002</v>
      </c>
      <c r="AS41">
        <v>33.467015000000004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0.73566900000000002</v>
      </c>
      <c r="BC41">
        <v>102.04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2337.3273370000006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186.74548200000001</v>
      </c>
      <c r="L42">
        <v>240.27885800000001</v>
      </c>
      <c r="M42">
        <v>93.32</v>
      </c>
      <c r="N42">
        <v>119.59</v>
      </c>
      <c r="O42">
        <v>125.29529100000001</v>
      </c>
      <c r="P42">
        <v>142</v>
      </c>
      <c r="Q42">
        <v>9.02</v>
      </c>
      <c r="R42">
        <v>21.900212</v>
      </c>
      <c r="S42">
        <v>14.188129999999999</v>
      </c>
      <c r="T42">
        <v>8.1000000000000003E-2</v>
      </c>
      <c r="U42">
        <v>418.77</v>
      </c>
      <c r="V42">
        <v>11.104799999999999</v>
      </c>
      <c r="W42">
        <v>12</v>
      </c>
      <c r="X42">
        <v>112.2608</v>
      </c>
      <c r="Y42">
        <v>0</v>
      </c>
      <c r="Z42">
        <v>19.6614</v>
      </c>
      <c r="AA42">
        <v>42.66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8.2375129999999999</v>
      </c>
      <c r="AG42">
        <v>41.665320999999999</v>
      </c>
      <c r="AH42">
        <v>160.017672</v>
      </c>
      <c r="AI42">
        <v>33.479892</v>
      </c>
      <c r="AJ42">
        <v>0</v>
      </c>
      <c r="AK42">
        <v>55.190640999999999</v>
      </c>
      <c r="AL42">
        <v>66.233999999999995</v>
      </c>
      <c r="AM42">
        <v>16.588864999999998</v>
      </c>
      <c r="AN42">
        <v>1.0687660000000001</v>
      </c>
      <c r="AO42">
        <v>14.7</v>
      </c>
      <c r="AP42">
        <v>7.6859999999999999</v>
      </c>
      <c r="AQ42">
        <v>0</v>
      </c>
      <c r="AR42">
        <v>46.368000000000002</v>
      </c>
      <c r="AS42">
        <v>33.467015000000004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0.73566900000000002</v>
      </c>
      <c r="BC42">
        <v>109.78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2345.0673370000009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186.28815800000001</v>
      </c>
      <c r="L43">
        <v>238.44817800000001</v>
      </c>
      <c r="M43">
        <v>93.32</v>
      </c>
      <c r="N43">
        <v>119.59</v>
      </c>
      <c r="O43">
        <v>125.29529100000001</v>
      </c>
      <c r="P43">
        <v>142</v>
      </c>
      <c r="Q43">
        <v>9.02</v>
      </c>
      <c r="R43">
        <v>22.914005</v>
      </c>
      <c r="S43">
        <v>14.361318000000001</v>
      </c>
      <c r="T43">
        <v>8.1000000000000003E-2</v>
      </c>
      <c r="U43">
        <v>418.77</v>
      </c>
      <c r="V43">
        <v>15.4655</v>
      </c>
      <c r="W43">
        <v>12</v>
      </c>
      <c r="X43">
        <v>147.5155</v>
      </c>
      <c r="Y43">
        <v>0</v>
      </c>
      <c r="Z43">
        <v>19.6614</v>
      </c>
      <c r="AA43">
        <v>42.66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8.2375129999999999</v>
      </c>
      <c r="AG43">
        <v>41.665320999999999</v>
      </c>
      <c r="AH43">
        <v>160.017672</v>
      </c>
      <c r="AI43">
        <v>33.479892</v>
      </c>
      <c r="AJ43">
        <v>0</v>
      </c>
      <c r="AK43">
        <v>55.190640999999999</v>
      </c>
      <c r="AL43">
        <v>66.233999999999995</v>
      </c>
      <c r="AM43">
        <v>16.588864999999998</v>
      </c>
      <c r="AN43">
        <v>1.0687660000000001</v>
      </c>
      <c r="AO43">
        <v>14.7</v>
      </c>
      <c r="AP43">
        <v>10.247999999999999</v>
      </c>
      <c r="AQ43">
        <v>0</v>
      </c>
      <c r="AR43">
        <v>45.816000000000003</v>
      </c>
      <c r="AS43">
        <v>33.467015000000004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0.73654600000000003</v>
      </c>
      <c r="BC43">
        <v>115.59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2391.4025910000005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186.931263</v>
      </c>
      <c r="L44">
        <v>238.44817800000001</v>
      </c>
      <c r="M44">
        <v>93.32</v>
      </c>
      <c r="N44">
        <v>119.59</v>
      </c>
      <c r="O44">
        <v>125.29529100000001</v>
      </c>
      <c r="P44">
        <v>142</v>
      </c>
      <c r="Q44">
        <v>9.02</v>
      </c>
      <c r="R44">
        <v>22.914005</v>
      </c>
      <c r="S44">
        <v>14.361318000000001</v>
      </c>
      <c r="T44">
        <v>8.1000000000000003E-2</v>
      </c>
      <c r="U44">
        <v>418.77</v>
      </c>
      <c r="V44">
        <v>15.4655</v>
      </c>
      <c r="W44">
        <v>12</v>
      </c>
      <c r="X44">
        <v>147.5155</v>
      </c>
      <c r="Y44">
        <v>0</v>
      </c>
      <c r="Z44">
        <v>19.6614</v>
      </c>
      <c r="AA44">
        <v>42.66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8.2375129999999999</v>
      </c>
      <c r="AG44">
        <v>41.665320999999999</v>
      </c>
      <c r="AH44">
        <v>160.017672</v>
      </c>
      <c r="AI44">
        <v>33.479892</v>
      </c>
      <c r="AJ44">
        <v>0</v>
      </c>
      <c r="AK44">
        <v>55.190640999999999</v>
      </c>
      <c r="AL44">
        <v>66.233999999999995</v>
      </c>
      <c r="AM44">
        <v>16.588864999999998</v>
      </c>
      <c r="AN44">
        <v>1.0687660000000001</v>
      </c>
      <c r="AO44">
        <v>14.7</v>
      </c>
      <c r="AP44">
        <v>10.247999999999999</v>
      </c>
      <c r="AQ44">
        <v>0</v>
      </c>
      <c r="AR44">
        <v>45.816000000000003</v>
      </c>
      <c r="AS44">
        <v>33.467015000000004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0.73654600000000003</v>
      </c>
      <c r="BC44">
        <v>119.46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2395.915696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186.931263</v>
      </c>
      <c r="L45">
        <v>238.44817800000001</v>
      </c>
      <c r="M45">
        <v>93.32</v>
      </c>
      <c r="N45">
        <v>119.59</v>
      </c>
      <c r="O45">
        <v>125.29529100000001</v>
      </c>
      <c r="P45">
        <v>142</v>
      </c>
      <c r="Q45">
        <v>9.02</v>
      </c>
      <c r="R45">
        <v>22.914005</v>
      </c>
      <c r="S45">
        <v>14.315147</v>
      </c>
      <c r="T45">
        <v>8.1000000000000003E-2</v>
      </c>
      <c r="U45">
        <v>418.77</v>
      </c>
      <c r="V45">
        <v>15.4655</v>
      </c>
      <c r="W45">
        <v>12</v>
      </c>
      <c r="X45">
        <v>128.76249999999999</v>
      </c>
      <c r="Y45">
        <v>0</v>
      </c>
      <c r="Z45">
        <v>19.6614</v>
      </c>
      <c r="AA45">
        <v>42.66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8.2375129999999999</v>
      </c>
      <c r="AG45">
        <v>41.665320999999999</v>
      </c>
      <c r="AH45">
        <v>160.017672</v>
      </c>
      <c r="AI45">
        <v>33.479892</v>
      </c>
      <c r="AJ45">
        <v>0</v>
      </c>
      <c r="AK45">
        <v>55.190640999999999</v>
      </c>
      <c r="AL45">
        <v>46.48</v>
      </c>
      <c r="AM45">
        <v>16.588864999999998</v>
      </c>
      <c r="AN45">
        <v>1.0687660000000001</v>
      </c>
      <c r="AO45">
        <v>14.7</v>
      </c>
      <c r="AP45">
        <v>10.247999999999999</v>
      </c>
      <c r="AQ45">
        <v>0</v>
      </c>
      <c r="AR45">
        <v>45.816000000000003</v>
      </c>
      <c r="AS45">
        <v>33.467015000000004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0.73654600000000003</v>
      </c>
      <c r="BC45">
        <v>122.36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2360.2625250000006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186.92582400000001</v>
      </c>
      <c r="L46">
        <v>238.44817800000001</v>
      </c>
      <c r="M46">
        <v>93.32</v>
      </c>
      <c r="N46">
        <v>119.59</v>
      </c>
      <c r="O46">
        <v>125.29529100000001</v>
      </c>
      <c r="P46">
        <v>142</v>
      </c>
      <c r="Q46">
        <v>9.02</v>
      </c>
      <c r="R46">
        <v>22.914005</v>
      </c>
      <c r="S46">
        <v>14.315147</v>
      </c>
      <c r="T46">
        <v>8.1000000000000003E-2</v>
      </c>
      <c r="U46">
        <v>418.77</v>
      </c>
      <c r="V46">
        <v>15.4655</v>
      </c>
      <c r="W46">
        <v>12</v>
      </c>
      <c r="X46">
        <v>128.76249999999999</v>
      </c>
      <c r="Y46">
        <v>0</v>
      </c>
      <c r="Z46">
        <v>19.6614</v>
      </c>
      <c r="AA46">
        <v>42.66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8.2375129999999999</v>
      </c>
      <c r="AG46">
        <v>41.665320999999999</v>
      </c>
      <c r="AH46">
        <v>160.017672</v>
      </c>
      <c r="AI46">
        <v>33.479892</v>
      </c>
      <c r="AJ46">
        <v>0</v>
      </c>
      <c r="AK46">
        <v>55.190640999999999</v>
      </c>
      <c r="AL46">
        <v>46.48</v>
      </c>
      <c r="AM46">
        <v>16.588864999999998</v>
      </c>
      <c r="AN46">
        <v>1.0687660000000001</v>
      </c>
      <c r="AO46">
        <v>14.7</v>
      </c>
      <c r="AP46">
        <v>10.247999999999999</v>
      </c>
      <c r="AQ46">
        <v>0</v>
      </c>
      <c r="AR46">
        <v>45.816000000000003</v>
      </c>
      <c r="AS46">
        <v>33.467015000000004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0.732047</v>
      </c>
      <c r="BC46">
        <v>123.33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2361.2225870000002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186.92582400000001</v>
      </c>
      <c r="L47">
        <v>240.27885800000001</v>
      </c>
      <c r="M47">
        <v>93.32</v>
      </c>
      <c r="N47">
        <v>119.59</v>
      </c>
      <c r="O47">
        <v>125.29529100000001</v>
      </c>
      <c r="P47">
        <v>142</v>
      </c>
      <c r="Q47">
        <v>9.02</v>
      </c>
      <c r="R47">
        <v>22.914005</v>
      </c>
      <c r="S47">
        <v>14.349335999999999</v>
      </c>
      <c r="T47">
        <v>8.1000000000000003E-2</v>
      </c>
      <c r="U47">
        <v>418.77</v>
      </c>
      <c r="V47">
        <v>15.4655</v>
      </c>
      <c r="W47">
        <v>12</v>
      </c>
      <c r="X47">
        <v>128.76249999999999</v>
      </c>
      <c r="Y47">
        <v>0</v>
      </c>
      <c r="Z47">
        <v>19.6614</v>
      </c>
      <c r="AA47">
        <v>42.66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8.2375129999999999</v>
      </c>
      <c r="AG47">
        <v>41.665320999999999</v>
      </c>
      <c r="AH47">
        <v>160.017672</v>
      </c>
      <c r="AI47">
        <v>33.479892</v>
      </c>
      <c r="AJ47">
        <v>0</v>
      </c>
      <c r="AK47">
        <v>55.190640999999999</v>
      </c>
      <c r="AL47">
        <v>46.48</v>
      </c>
      <c r="AM47">
        <v>16.588864999999998</v>
      </c>
      <c r="AN47">
        <v>1.0687660000000001</v>
      </c>
      <c r="AO47">
        <v>16.170000000000002</v>
      </c>
      <c r="AP47">
        <v>10.247999999999999</v>
      </c>
      <c r="AQ47">
        <v>0</v>
      </c>
      <c r="AR47">
        <v>45.816000000000003</v>
      </c>
      <c r="AS47">
        <v>33.467015000000004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0.75608600000000004</v>
      </c>
      <c r="BC47">
        <v>131.27000000000001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2372.5214950000004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186.92582400000001</v>
      </c>
      <c r="L48">
        <v>240.27885800000001</v>
      </c>
      <c r="M48">
        <v>93.287599999999998</v>
      </c>
      <c r="N48">
        <v>119.59</v>
      </c>
      <c r="O48">
        <v>125.29529100000001</v>
      </c>
      <c r="P48">
        <v>142</v>
      </c>
      <c r="Q48">
        <v>9.02</v>
      </c>
      <c r="R48">
        <v>25.0716</v>
      </c>
      <c r="S48">
        <v>14.349335999999999</v>
      </c>
      <c r="T48">
        <v>8.1000000000000003E-2</v>
      </c>
      <c r="U48">
        <v>418.77</v>
      </c>
      <c r="V48">
        <v>15.4655</v>
      </c>
      <c r="W48">
        <v>17.283391999999999</v>
      </c>
      <c r="X48">
        <v>128.76249999999999</v>
      </c>
      <c r="Y48">
        <v>0</v>
      </c>
      <c r="Z48">
        <v>19.6614</v>
      </c>
      <c r="AA48">
        <v>42.66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8.2375129999999999</v>
      </c>
      <c r="AG48">
        <v>41.665320999999999</v>
      </c>
      <c r="AH48">
        <v>160.017672</v>
      </c>
      <c r="AI48">
        <v>33.479892</v>
      </c>
      <c r="AJ48">
        <v>0</v>
      </c>
      <c r="AK48">
        <v>55.190640999999999</v>
      </c>
      <c r="AL48">
        <v>46.48</v>
      </c>
      <c r="AM48">
        <v>16.588864999999998</v>
      </c>
      <c r="AN48">
        <v>1.0687660000000001</v>
      </c>
      <c r="AO48">
        <v>16.170000000000002</v>
      </c>
      <c r="AP48">
        <v>10.247999999999999</v>
      </c>
      <c r="AQ48">
        <v>0</v>
      </c>
      <c r="AR48">
        <v>45.816000000000003</v>
      </c>
      <c r="AS48">
        <v>33.467015000000004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0.75608600000000004</v>
      </c>
      <c r="BC48">
        <v>132.24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2380.9000820000001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186.92582400000001</v>
      </c>
      <c r="L49">
        <v>240.27885800000001</v>
      </c>
      <c r="M49">
        <v>93.287599999999998</v>
      </c>
      <c r="N49">
        <v>119.59</v>
      </c>
      <c r="O49">
        <v>125.29529100000001</v>
      </c>
      <c r="P49">
        <v>142</v>
      </c>
      <c r="Q49">
        <v>9.02</v>
      </c>
      <c r="R49">
        <v>25.0716</v>
      </c>
      <c r="S49">
        <v>14.349335999999999</v>
      </c>
      <c r="T49">
        <v>8.1000000000000003E-2</v>
      </c>
      <c r="U49">
        <v>418.77</v>
      </c>
      <c r="V49">
        <v>15.4655</v>
      </c>
      <c r="W49">
        <v>24.2332</v>
      </c>
      <c r="X49">
        <v>128.76249999999999</v>
      </c>
      <c r="Y49">
        <v>0</v>
      </c>
      <c r="Z49">
        <v>19.6614</v>
      </c>
      <c r="AA49">
        <v>42.66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8.2375129999999999</v>
      </c>
      <c r="AG49">
        <v>41.665320999999999</v>
      </c>
      <c r="AH49">
        <v>160.017672</v>
      </c>
      <c r="AI49">
        <v>33.479892</v>
      </c>
      <c r="AJ49">
        <v>0</v>
      </c>
      <c r="AK49">
        <v>55.190640999999999</v>
      </c>
      <c r="AL49">
        <v>46.48</v>
      </c>
      <c r="AM49">
        <v>16.588864999999998</v>
      </c>
      <c r="AN49">
        <v>1.0687660000000001</v>
      </c>
      <c r="AO49">
        <v>16.170000000000002</v>
      </c>
      <c r="AP49">
        <v>11.529</v>
      </c>
      <c r="AQ49">
        <v>0</v>
      </c>
      <c r="AR49">
        <v>45.816000000000003</v>
      </c>
      <c r="AS49">
        <v>33.467015000000004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0.732047</v>
      </c>
      <c r="BC49">
        <v>132.24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2389.1068510000005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186.92582400000001</v>
      </c>
      <c r="L50">
        <v>240.27885800000001</v>
      </c>
      <c r="M50">
        <v>93.287599999999998</v>
      </c>
      <c r="N50">
        <v>119.59</v>
      </c>
      <c r="O50">
        <v>125.29529100000001</v>
      </c>
      <c r="P50">
        <v>142</v>
      </c>
      <c r="Q50">
        <v>9.02</v>
      </c>
      <c r="R50">
        <v>25.0716</v>
      </c>
      <c r="S50">
        <v>14.349335999999999</v>
      </c>
      <c r="T50">
        <v>8.1000000000000003E-2</v>
      </c>
      <c r="U50">
        <v>418.77</v>
      </c>
      <c r="V50">
        <v>15.4655</v>
      </c>
      <c r="W50">
        <v>24.2332</v>
      </c>
      <c r="X50">
        <v>128.76249999999999</v>
      </c>
      <c r="Y50">
        <v>0</v>
      </c>
      <c r="Z50">
        <v>19.6614</v>
      </c>
      <c r="AA50">
        <v>42.66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8.2375129999999999</v>
      </c>
      <c r="AG50">
        <v>41.665320999999999</v>
      </c>
      <c r="AH50">
        <v>160.017672</v>
      </c>
      <c r="AI50">
        <v>33.479892</v>
      </c>
      <c r="AJ50">
        <v>0</v>
      </c>
      <c r="AK50">
        <v>55.190640999999999</v>
      </c>
      <c r="AL50">
        <v>46.48</v>
      </c>
      <c r="AM50">
        <v>16.588864999999998</v>
      </c>
      <c r="AN50">
        <v>1.0687660000000001</v>
      </c>
      <c r="AO50">
        <v>16.170000000000002</v>
      </c>
      <c r="AP50">
        <v>11.529</v>
      </c>
      <c r="AQ50">
        <v>0</v>
      </c>
      <c r="AR50">
        <v>45.816000000000003</v>
      </c>
      <c r="AS50">
        <v>33.467015000000004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0.732047</v>
      </c>
      <c r="BC50">
        <v>132.24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2389.1068510000005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186.92582400000001</v>
      </c>
      <c r="L51">
        <v>240.27885800000001</v>
      </c>
      <c r="M51">
        <v>93.287599999999998</v>
      </c>
      <c r="N51">
        <v>119.59</v>
      </c>
      <c r="O51">
        <v>125.29529100000001</v>
      </c>
      <c r="P51">
        <v>142</v>
      </c>
      <c r="Q51">
        <v>9.02</v>
      </c>
      <c r="R51">
        <v>25.0716</v>
      </c>
      <c r="S51">
        <v>14.349335999999999</v>
      </c>
      <c r="T51">
        <v>8.1000000000000003E-2</v>
      </c>
      <c r="U51">
        <v>418.77</v>
      </c>
      <c r="V51">
        <v>15.4655</v>
      </c>
      <c r="W51">
        <v>24.2332</v>
      </c>
      <c r="X51">
        <v>128.76249999999999</v>
      </c>
      <c r="Y51">
        <v>0</v>
      </c>
      <c r="Z51">
        <v>19.6614</v>
      </c>
      <c r="AA51">
        <v>42.66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8.2375129999999999</v>
      </c>
      <c r="AG51">
        <v>41.665320999999999</v>
      </c>
      <c r="AH51">
        <v>160.017672</v>
      </c>
      <c r="AI51">
        <v>33.479892</v>
      </c>
      <c r="AJ51">
        <v>0</v>
      </c>
      <c r="AK51">
        <v>55.190640999999999</v>
      </c>
      <c r="AL51">
        <v>46.48</v>
      </c>
      <c r="AM51">
        <v>16.588864999999998</v>
      </c>
      <c r="AN51">
        <v>1.0687660000000001</v>
      </c>
      <c r="AO51">
        <v>16.170000000000002</v>
      </c>
      <c r="AP51">
        <v>11.7852</v>
      </c>
      <c r="AQ51">
        <v>0</v>
      </c>
      <c r="AR51">
        <v>45.816000000000003</v>
      </c>
      <c r="AS51">
        <v>33.467015000000004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2.6806190000000001</v>
      </c>
      <c r="BA51">
        <v>1.7666820000000001</v>
      </c>
      <c r="BB51">
        <v>0.75608600000000004</v>
      </c>
      <c r="BC51">
        <v>132.24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2389.3870900000002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186.92582400000001</v>
      </c>
      <c r="L52">
        <v>240.27885800000001</v>
      </c>
      <c r="M52">
        <v>93.287599999999998</v>
      </c>
      <c r="N52">
        <v>119.59</v>
      </c>
      <c r="O52">
        <v>125.29529100000001</v>
      </c>
      <c r="P52">
        <v>142</v>
      </c>
      <c r="Q52">
        <v>9.02</v>
      </c>
      <c r="R52">
        <v>25.0716</v>
      </c>
      <c r="S52">
        <v>14.349335999999999</v>
      </c>
      <c r="T52">
        <v>8.1000000000000003E-2</v>
      </c>
      <c r="U52">
        <v>418.77</v>
      </c>
      <c r="V52">
        <v>15.4655</v>
      </c>
      <c r="W52">
        <v>24.2332</v>
      </c>
      <c r="X52">
        <v>128.76249999999999</v>
      </c>
      <c r="Y52">
        <v>0</v>
      </c>
      <c r="Z52">
        <v>19.6614</v>
      </c>
      <c r="AA52">
        <v>42.66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8.2375129999999999</v>
      </c>
      <c r="AG52">
        <v>41.665320999999999</v>
      </c>
      <c r="AH52">
        <v>160.017672</v>
      </c>
      <c r="AI52">
        <v>33.479892</v>
      </c>
      <c r="AJ52">
        <v>0</v>
      </c>
      <c r="AK52">
        <v>55.190640999999999</v>
      </c>
      <c r="AL52">
        <v>46.48</v>
      </c>
      <c r="AM52">
        <v>16.588864999999998</v>
      </c>
      <c r="AN52">
        <v>1.0687660000000001</v>
      </c>
      <c r="AO52">
        <v>16.170000000000002</v>
      </c>
      <c r="AP52">
        <v>11.7852</v>
      </c>
      <c r="AQ52">
        <v>0</v>
      </c>
      <c r="AR52">
        <v>45.816000000000003</v>
      </c>
      <c r="AS52">
        <v>33.467015000000004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2.6806190000000001</v>
      </c>
      <c r="BA52">
        <v>1.7666820000000001</v>
      </c>
      <c r="BB52">
        <v>0.75608600000000004</v>
      </c>
      <c r="BC52">
        <v>132.24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2389.3870900000002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186.92582400000001</v>
      </c>
      <c r="L53">
        <v>240.27885800000001</v>
      </c>
      <c r="M53">
        <v>93.287599999999998</v>
      </c>
      <c r="N53">
        <v>119.59</v>
      </c>
      <c r="O53">
        <v>125.29529100000001</v>
      </c>
      <c r="P53">
        <v>142</v>
      </c>
      <c r="Q53">
        <v>9.02</v>
      </c>
      <c r="R53">
        <v>25.0716</v>
      </c>
      <c r="S53">
        <v>14.349335999999999</v>
      </c>
      <c r="T53">
        <v>8.1000000000000003E-2</v>
      </c>
      <c r="U53">
        <v>418.77</v>
      </c>
      <c r="V53">
        <v>15.4655</v>
      </c>
      <c r="W53">
        <v>24.2332</v>
      </c>
      <c r="X53">
        <v>147.5155</v>
      </c>
      <c r="Y53">
        <v>0</v>
      </c>
      <c r="Z53">
        <v>19.6614</v>
      </c>
      <c r="AA53">
        <v>42.66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8.2375129999999999</v>
      </c>
      <c r="AG53">
        <v>41.665320999999999</v>
      </c>
      <c r="AH53">
        <v>160.017672</v>
      </c>
      <c r="AI53">
        <v>33.479892</v>
      </c>
      <c r="AJ53">
        <v>0</v>
      </c>
      <c r="AK53">
        <v>55.190640999999999</v>
      </c>
      <c r="AL53">
        <v>46.48</v>
      </c>
      <c r="AM53">
        <v>16.588864999999998</v>
      </c>
      <c r="AN53">
        <v>1.0687660000000001</v>
      </c>
      <c r="AO53">
        <v>16.170000000000002</v>
      </c>
      <c r="AP53">
        <v>11.7852</v>
      </c>
      <c r="AQ53">
        <v>0</v>
      </c>
      <c r="AR53">
        <v>45.816000000000003</v>
      </c>
      <c r="AS53">
        <v>33.467015000000004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2.6806190000000001</v>
      </c>
      <c r="BA53">
        <v>1.7666820000000001</v>
      </c>
      <c r="BB53">
        <v>0.75608600000000004</v>
      </c>
      <c r="BC53">
        <v>132.24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2408.1400899999999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186.92582400000001</v>
      </c>
      <c r="L54">
        <v>240.27885800000001</v>
      </c>
      <c r="M54">
        <v>93.287599999999998</v>
      </c>
      <c r="N54">
        <v>119.59</v>
      </c>
      <c r="O54">
        <v>125.29529100000001</v>
      </c>
      <c r="P54">
        <v>142</v>
      </c>
      <c r="Q54">
        <v>9.02</v>
      </c>
      <c r="R54">
        <v>25.0716</v>
      </c>
      <c r="S54">
        <v>14.349335999999999</v>
      </c>
      <c r="T54">
        <v>8.1000000000000003E-2</v>
      </c>
      <c r="U54">
        <v>418.77</v>
      </c>
      <c r="V54">
        <v>15.4655</v>
      </c>
      <c r="W54">
        <v>38.795881999999999</v>
      </c>
      <c r="X54">
        <v>147.5155</v>
      </c>
      <c r="Y54">
        <v>0</v>
      </c>
      <c r="Z54">
        <v>19.6614</v>
      </c>
      <c r="AA54">
        <v>42.66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8.2375129999999999</v>
      </c>
      <c r="AG54">
        <v>41.665320999999999</v>
      </c>
      <c r="AH54">
        <v>160.017672</v>
      </c>
      <c r="AI54">
        <v>33.479892</v>
      </c>
      <c r="AJ54">
        <v>0</v>
      </c>
      <c r="AK54">
        <v>55.190640999999999</v>
      </c>
      <c r="AL54">
        <v>46.48</v>
      </c>
      <c r="AM54">
        <v>16.588864999999998</v>
      </c>
      <c r="AN54">
        <v>1.0687660000000001</v>
      </c>
      <c r="AO54">
        <v>16.170000000000002</v>
      </c>
      <c r="AP54">
        <v>11.7852</v>
      </c>
      <c r="AQ54">
        <v>0</v>
      </c>
      <c r="AR54">
        <v>45.816000000000003</v>
      </c>
      <c r="AS54">
        <v>33.467015000000004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2.6806190000000001</v>
      </c>
      <c r="BA54">
        <v>1.7666820000000001</v>
      </c>
      <c r="BB54">
        <v>0.75608600000000004</v>
      </c>
      <c r="BC54">
        <v>133.19999999999999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2423.6627719999997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186.92582400000001</v>
      </c>
      <c r="L55">
        <v>240.27885800000001</v>
      </c>
      <c r="M55">
        <v>93.287599999999998</v>
      </c>
      <c r="N55">
        <v>119.59</v>
      </c>
      <c r="O55">
        <v>125.29529100000001</v>
      </c>
      <c r="P55">
        <v>142</v>
      </c>
      <c r="Q55">
        <v>9.02</v>
      </c>
      <c r="R55">
        <v>22.983172</v>
      </c>
      <c r="S55">
        <v>14.349335999999999</v>
      </c>
      <c r="T55">
        <v>8.1000000000000003E-2</v>
      </c>
      <c r="U55">
        <v>418.77</v>
      </c>
      <c r="V55">
        <v>11.104799999999999</v>
      </c>
      <c r="W55">
        <v>28.106725999999998</v>
      </c>
      <c r="X55">
        <v>112.2608</v>
      </c>
      <c r="Y55">
        <v>0</v>
      </c>
      <c r="Z55">
        <v>19.6614</v>
      </c>
      <c r="AA55">
        <v>42.66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8.2375129999999999</v>
      </c>
      <c r="AG55">
        <v>41.665320999999999</v>
      </c>
      <c r="AH55">
        <v>160.017672</v>
      </c>
      <c r="AI55">
        <v>33.479892</v>
      </c>
      <c r="AJ55">
        <v>0</v>
      </c>
      <c r="AK55">
        <v>55.190640999999999</v>
      </c>
      <c r="AL55">
        <v>79.364599999999996</v>
      </c>
      <c r="AM55">
        <v>16.588864999999998</v>
      </c>
      <c r="AN55">
        <v>1.0687660000000001</v>
      </c>
      <c r="AO55">
        <v>16.170000000000002</v>
      </c>
      <c r="AP55">
        <v>11.7852</v>
      </c>
      <c r="AQ55">
        <v>0</v>
      </c>
      <c r="AR55">
        <v>47.472000000000001</v>
      </c>
      <c r="AS55">
        <v>33.467015000000004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2.6806190000000001</v>
      </c>
      <c r="BA55">
        <v>1.7666820000000001</v>
      </c>
      <c r="BB55">
        <v>0.75608600000000004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2412.6103880000005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186.92582400000001</v>
      </c>
      <c r="L56">
        <v>240.27885800000001</v>
      </c>
      <c r="M56">
        <v>93.287599999999998</v>
      </c>
      <c r="N56">
        <v>119.59</v>
      </c>
      <c r="O56">
        <v>125.29529100000001</v>
      </c>
      <c r="P56">
        <v>142</v>
      </c>
      <c r="Q56">
        <v>9.02</v>
      </c>
      <c r="R56">
        <v>22.983172</v>
      </c>
      <c r="S56">
        <v>14.349335999999999</v>
      </c>
      <c r="T56">
        <v>8.1000000000000003E-2</v>
      </c>
      <c r="U56">
        <v>418.77</v>
      </c>
      <c r="V56">
        <v>11.104799999999999</v>
      </c>
      <c r="W56">
        <v>26.729800000000001</v>
      </c>
      <c r="X56">
        <v>112.2608</v>
      </c>
      <c r="Y56">
        <v>0</v>
      </c>
      <c r="Z56">
        <v>19.6614</v>
      </c>
      <c r="AA56">
        <v>42.66</v>
      </c>
      <c r="AB56">
        <v>41.864567000000001</v>
      </c>
      <c r="AC56">
        <v>30.573592999999999</v>
      </c>
      <c r="AD56">
        <v>38.375382000000002</v>
      </c>
      <c r="AE56">
        <v>51.987209</v>
      </c>
      <c r="AF56">
        <v>8.2375129999999999</v>
      </c>
      <c r="AG56">
        <v>41.665320999999999</v>
      </c>
      <c r="AH56">
        <v>160.017672</v>
      </c>
      <c r="AI56">
        <v>33.479892</v>
      </c>
      <c r="AJ56">
        <v>0</v>
      </c>
      <c r="AK56">
        <v>55.190640999999999</v>
      </c>
      <c r="AL56">
        <v>84.9422</v>
      </c>
      <c r="AM56">
        <v>16.588864999999998</v>
      </c>
      <c r="AN56">
        <v>1.0687660000000001</v>
      </c>
      <c r="AO56">
        <v>16.170000000000002</v>
      </c>
      <c r="AP56">
        <v>11.7852</v>
      </c>
      <c r="AQ56">
        <v>0</v>
      </c>
      <c r="AR56">
        <v>47.472000000000001</v>
      </c>
      <c r="AS56">
        <v>33.467015000000004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2.6806190000000001</v>
      </c>
      <c r="BA56">
        <v>1.7666820000000001</v>
      </c>
      <c r="BB56">
        <v>0.75608600000000004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2416.8110620000007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186.92582400000001</v>
      </c>
      <c r="L57">
        <v>240.27885800000001</v>
      </c>
      <c r="M57">
        <v>93.287599999999998</v>
      </c>
      <c r="N57">
        <v>119.59</v>
      </c>
      <c r="O57">
        <v>125.29529100000001</v>
      </c>
      <c r="P57">
        <v>142</v>
      </c>
      <c r="Q57">
        <v>9.02</v>
      </c>
      <c r="R57">
        <v>22.983172</v>
      </c>
      <c r="S57">
        <v>14.349335999999999</v>
      </c>
      <c r="T57">
        <v>8.1000000000000003E-2</v>
      </c>
      <c r="U57">
        <v>418.77</v>
      </c>
      <c r="V57">
        <v>11.104799999999999</v>
      </c>
      <c r="W57">
        <v>26.729800000000001</v>
      </c>
      <c r="X57">
        <v>147.5155</v>
      </c>
      <c r="Y57">
        <v>0</v>
      </c>
      <c r="Z57">
        <v>19.6614</v>
      </c>
      <c r="AA57">
        <v>42.66</v>
      </c>
      <c r="AB57">
        <v>41.864567000000001</v>
      </c>
      <c r="AC57">
        <v>30.573592999999999</v>
      </c>
      <c r="AD57">
        <v>38.375382000000002</v>
      </c>
      <c r="AE57">
        <v>51.987209</v>
      </c>
      <c r="AF57">
        <v>8.2375129999999999</v>
      </c>
      <c r="AG57">
        <v>41.665320999999999</v>
      </c>
      <c r="AH57">
        <v>160.017672</v>
      </c>
      <c r="AI57">
        <v>20.087935999999999</v>
      </c>
      <c r="AJ57">
        <v>0</v>
      </c>
      <c r="AK57">
        <v>55.190640999999999</v>
      </c>
      <c r="AL57">
        <v>84.9422</v>
      </c>
      <c r="AM57">
        <v>16.588864999999998</v>
      </c>
      <c r="AN57">
        <v>1.0687660000000001</v>
      </c>
      <c r="AO57">
        <v>16.170000000000002</v>
      </c>
      <c r="AP57">
        <v>11.7852</v>
      </c>
      <c r="AQ57">
        <v>0</v>
      </c>
      <c r="AR57">
        <v>47.472000000000001</v>
      </c>
      <c r="AS57">
        <v>33.467015000000004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0.75608600000000004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2438.6738060000002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186.92582400000001</v>
      </c>
      <c r="L58">
        <v>240.27885800000001</v>
      </c>
      <c r="M58">
        <v>93.287599999999998</v>
      </c>
      <c r="N58">
        <v>119.59</v>
      </c>
      <c r="O58">
        <v>125.29529100000001</v>
      </c>
      <c r="P58">
        <v>142</v>
      </c>
      <c r="Q58">
        <v>9.02</v>
      </c>
      <c r="R58">
        <v>25.0716</v>
      </c>
      <c r="S58">
        <v>14.349335999999999</v>
      </c>
      <c r="T58">
        <v>8.1000000000000003E-2</v>
      </c>
      <c r="U58">
        <v>418.77</v>
      </c>
      <c r="V58">
        <v>15.4655</v>
      </c>
      <c r="W58">
        <v>38.963000000000001</v>
      </c>
      <c r="X58">
        <v>147.5155</v>
      </c>
      <c r="Y58">
        <v>0</v>
      </c>
      <c r="Z58">
        <v>19.6614</v>
      </c>
      <c r="AA58">
        <v>42.66</v>
      </c>
      <c r="AB58">
        <v>41.864567000000001</v>
      </c>
      <c r="AC58">
        <v>30.573592999999999</v>
      </c>
      <c r="AD58">
        <v>38.375382000000002</v>
      </c>
      <c r="AE58">
        <v>51.987209</v>
      </c>
      <c r="AF58">
        <v>8.2375129999999999</v>
      </c>
      <c r="AG58">
        <v>41.665320999999999</v>
      </c>
      <c r="AH58">
        <v>160.017672</v>
      </c>
      <c r="AI58">
        <v>20.087935999999999</v>
      </c>
      <c r="AJ58">
        <v>0</v>
      </c>
      <c r="AK58">
        <v>55.190640999999999</v>
      </c>
      <c r="AL58">
        <v>84.9422</v>
      </c>
      <c r="AM58">
        <v>16.588864999999998</v>
      </c>
      <c r="AN58">
        <v>1.0687660000000001</v>
      </c>
      <c r="AO58">
        <v>16.170000000000002</v>
      </c>
      <c r="AP58">
        <v>11.7852</v>
      </c>
      <c r="AQ58">
        <v>0</v>
      </c>
      <c r="AR58">
        <v>47.472000000000001</v>
      </c>
      <c r="AS58">
        <v>33.467015000000004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0.75608600000000004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2457.3561340000001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186.92582400000001</v>
      </c>
      <c r="L59">
        <v>240.27885800000001</v>
      </c>
      <c r="M59">
        <v>93.287599999999998</v>
      </c>
      <c r="N59">
        <v>119.59</v>
      </c>
      <c r="O59">
        <v>125.29529100000001</v>
      </c>
      <c r="P59">
        <v>142</v>
      </c>
      <c r="Q59">
        <v>9.02</v>
      </c>
      <c r="R59">
        <v>25.0716</v>
      </c>
      <c r="S59">
        <v>14.349335999999999</v>
      </c>
      <c r="T59">
        <v>8.1000000000000003E-2</v>
      </c>
      <c r="U59">
        <v>418.77</v>
      </c>
      <c r="V59">
        <v>15.4655</v>
      </c>
      <c r="W59">
        <v>38.963000000000001</v>
      </c>
      <c r="X59">
        <v>147.5155</v>
      </c>
      <c r="Y59">
        <v>0</v>
      </c>
      <c r="Z59">
        <v>19.6614</v>
      </c>
      <c r="AA59">
        <v>42.66</v>
      </c>
      <c r="AB59">
        <v>41.864567000000001</v>
      </c>
      <c r="AC59">
        <v>30.573592999999999</v>
      </c>
      <c r="AD59">
        <v>38.375382000000002</v>
      </c>
      <c r="AE59">
        <v>51.987209</v>
      </c>
      <c r="AF59">
        <v>8.2375129999999999</v>
      </c>
      <c r="AG59">
        <v>41.665320999999999</v>
      </c>
      <c r="AH59">
        <v>160.017672</v>
      </c>
      <c r="AI59">
        <v>20.087935999999999</v>
      </c>
      <c r="AJ59">
        <v>0</v>
      </c>
      <c r="AK59">
        <v>55.190640999999999</v>
      </c>
      <c r="AL59">
        <v>84.9422</v>
      </c>
      <c r="AM59">
        <v>16.588864999999998</v>
      </c>
      <c r="AN59">
        <v>1.0687660000000001</v>
      </c>
      <c r="AO59">
        <v>16.170000000000002</v>
      </c>
      <c r="AP59">
        <v>11.7852</v>
      </c>
      <c r="AQ59">
        <v>0</v>
      </c>
      <c r="AR59">
        <v>47.472000000000001</v>
      </c>
      <c r="AS59">
        <v>33.467015000000004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2.0520659999999999</v>
      </c>
      <c r="AZ59">
        <v>2.6806190000000001</v>
      </c>
      <c r="BA59">
        <v>1.7666820000000001</v>
      </c>
      <c r="BB59">
        <v>0.75608600000000004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2457.2237420000001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186.92582400000001</v>
      </c>
      <c r="L60">
        <v>242.47409999999999</v>
      </c>
      <c r="M60">
        <v>93.287599999999998</v>
      </c>
      <c r="N60">
        <v>119.59</v>
      </c>
      <c r="O60">
        <v>125.29529100000001</v>
      </c>
      <c r="P60">
        <v>142</v>
      </c>
      <c r="Q60">
        <v>9.02</v>
      </c>
      <c r="R60">
        <v>36.282400000000003</v>
      </c>
      <c r="S60">
        <v>14.349335999999999</v>
      </c>
      <c r="T60">
        <v>0.81</v>
      </c>
      <c r="U60">
        <v>418.77</v>
      </c>
      <c r="V60">
        <v>15.4655</v>
      </c>
      <c r="W60">
        <v>38.963000000000001</v>
      </c>
      <c r="X60">
        <v>147.5155</v>
      </c>
      <c r="Y60">
        <v>0</v>
      </c>
      <c r="Z60">
        <v>19.6614</v>
      </c>
      <c r="AA60">
        <v>42.66</v>
      </c>
      <c r="AB60">
        <v>41.864567000000001</v>
      </c>
      <c r="AC60">
        <v>30.573592999999999</v>
      </c>
      <c r="AD60">
        <v>38.375382000000002</v>
      </c>
      <c r="AE60">
        <v>51.987209</v>
      </c>
      <c r="AF60">
        <v>8.2375129999999999</v>
      </c>
      <c r="AG60">
        <v>41.665320999999999</v>
      </c>
      <c r="AH60">
        <v>160.017672</v>
      </c>
      <c r="AI60">
        <v>20.087935999999999</v>
      </c>
      <c r="AJ60">
        <v>0</v>
      </c>
      <c r="AK60">
        <v>55.190640999999999</v>
      </c>
      <c r="AL60">
        <v>84.9422</v>
      </c>
      <c r="AM60">
        <v>16.588864999999998</v>
      </c>
      <c r="AN60">
        <v>1.0687660000000001</v>
      </c>
      <c r="AO60">
        <v>16.170000000000002</v>
      </c>
      <c r="AP60">
        <v>11.7852</v>
      </c>
      <c r="AQ60">
        <v>0</v>
      </c>
      <c r="AR60">
        <v>47.472000000000001</v>
      </c>
      <c r="AS60">
        <v>33.467015000000004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2.0520659999999999</v>
      </c>
      <c r="AZ60">
        <v>2.6806190000000001</v>
      </c>
      <c r="BA60">
        <v>1.7666820000000001</v>
      </c>
      <c r="BB60">
        <v>1.4417500000000001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2472.0444480000001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203.14689999999999</v>
      </c>
      <c r="L61">
        <v>292.47410000000002</v>
      </c>
      <c r="M61">
        <v>93.287599999999998</v>
      </c>
      <c r="N61">
        <v>119.59</v>
      </c>
      <c r="O61">
        <v>125.29529100000001</v>
      </c>
      <c r="P61">
        <v>142</v>
      </c>
      <c r="Q61">
        <v>13.611700000000001</v>
      </c>
      <c r="R61">
        <v>36.282400000000003</v>
      </c>
      <c r="S61">
        <v>16.921299999999999</v>
      </c>
      <c r="T61">
        <v>0.81</v>
      </c>
      <c r="U61">
        <v>418.77</v>
      </c>
      <c r="V61">
        <v>15.4655</v>
      </c>
      <c r="W61">
        <v>38.963000000000001</v>
      </c>
      <c r="X61">
        <v>147.5155</v>
      </c>
      <c r="Y61">
        <v>0</v>
      </c>
      <c r="Z61">
        <v>13.1076</v>
      </c>
      <c r="AA61">
        <v>42.66</v>
      </c>
      <c r="AB61">
        <v>41.864567000000001</v>
      </c>
      <c r="AC61">
        <v>30.573592999999999</v>
      </c>
      <c r="AD61">
        <v>38.375382000000002</v>
      </c>
      <c r="AE61">
        <v>51.987209</v>
      </c>
      <c r="AF61">
        <v>8.2375129999999999</v>
      </c>
      <c r="AG61">
        <v>41.665320999999999</v>
      </c>
      <c r="AH61">
        <v>160.017672</v>
      </c>
      <c r="AI61">
        <v>20.087935999999999</v>
      </c>
      <c r="AJ61">
        <v>0</v>
      </c>
      <c r="AK61">
        <v>55.190640999999999</v>
      </c>
      <c r="AL61">
        <v>84.9422</v>
      </c>
      <c r="AM61">
        <v>16.588864999999998</v>
      </c>
      <c r="AN61">
        <v>1.0687660000000001</v>
      </c>
      <c r="AO61">
        <v>16.170000000000002</v>
      </c>
      <c r="AP61">
        <v>11.7852</v>
      </c>
      <c r="AQ61">
        <v>0</v>
      </c>
      <c r="AR61">
        <v>47.472000000000001</v>
      </c>
      <c r="AS61">
        <v>33.467015000000004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2.0520659999999999</v>
      </c>
      <c r="AZ61">
        <v>2.6806190000000001</v>
      </c>
      <c r="BA61">
        <v>1.7666820000000001</v>
      </c>
      <c r="BB61">
        <v>1.4417500000000001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2538.8753880000004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236.14689999999999</v>
      </c>
      <c r="L62">
        <v>292.47410000000002</v>
      </c>
      <c r="M62">
        <v>93.287599999999998</v>
      </c>
      <c r="N62">
        <v>119.59</v>
      </c>
      <c r="O62">
        <v>125.29529100000001</v>
      </c>
      <c r="P62">
        <v>142</v>
      </c>
      <c r="Q62">
        <v>13.611700000000001</v>
      </c>
      <c r="R62">
        <v>36.282400000000003</v>
      </c>
      <c r="S62">
        <v>16.921299999999999</v>
      </c>
      <c r="T62">
        <v>0.81</v>
      </c>
      <c r="U62">
        <v>418.77</v>
      </c>
      <c r="V62">
        <v>15.4655</v>
      </c>
      <c r="W62">
        <v>38.963000000000001</v>
      </c>
      <c r="X62">
        <v>147.5155</v>
      </c>
      <c r="Y62">
        <v>0</v>
      </c>
      <c r="Z62">
        <v>13.1076</v>
      </c>
      <c r="AA62">
        <v>42.66</v>
      </c>
      <c r="AB62">
        <v>41.864567000000001</v>
      </c>
      <c r="AC62">
        <v>30.573592999999999</v>
      </c>
      <c r="AD62">
        <v>38.375382000000002</v>
      </c>
      <c r="AE62">
        <v>51.987209</v>
      </c>
      <c r="AF62">
        <v>8.2375129999999999</v>
      </c>
      <c r="AG62">
        <v>41.665320999999999</v>
      </c>
      <c r="AH62">
        <v>160.017672</v>
      </c>
      <c r="AI62">
        <v>20.087935999999999</v>
      </c>
      <c r="AJ62">
        <v>0</v>
      </c>
      <c r="AK62">
        <v>55.190640999999999</v>
      </c>
      <c r="AL62">
        <v>84.9422</v>
      </c>
      <c r="AM62">
        <v>16.588864999999998</v>
      </c>
      <c r="AN62">
        <v>1.0687660000000001</v>
      </c>
      <c r="AO62">
        <v>16.170000000000002</v>
      </c>
      <c r="AP62">
        <v>11.7852</v>
      </c>
      <c r="AQ62">
        <v>0</v>
      </c>
      <c r="AR62">
        <v>47.472000000000001</v>
      </c>
      <c r="AS62">
        <v>33.467015000000004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2.0520659999999999</v>
      </c>
      <c r="AZ62">
        <v>2.6806190000000001</v>
      </c>
      <c r="BA62">
        <v>1.7666820000000001</v>
      </c>
      <c r="BB62">
        <v>1.4417500000000001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2571.8753880000004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270.14690000000002</v>
      </c>
      <c r="L63">
        <v>342.47410000000002</v>
      </c>
      <c r="M63">
        <v>93.287599999999998</v>
      </c>
      <c r="N63">
        <v>119.59</v>
      </c>
      <c r="O63">
        <v>125.29529100000001</v>
      </c>
      <c r="P63">
        <v>142</v>
      </c>
      <c r="Q63">
        <v>13.611700000000001</v>
      </c>
      <c r="R63">
        <v>36.282400000000003</v>
      </c>
      <c r="S63">
        <v>16.921299999999999</v>
      </c>
      <c r="T63">
        <v>0.81</v>
      </c>
      <c r="U63">
        <v>337.5</v>
      </c>
      <c r="V63">
        <v>15.4655</v>
      </c>
      <c r="W63">
        <v>38.963000000000001</v>
      </c>
      <c r="X63">
        <v>147.5155</v>
      </c>
      <c r="Y63">
        <v>0</v>
      </c>
      <c r="Z63">
        <v>13.1076</v>
      </c>
      <c r="AA63">
        <v>42.66</v>
      </c>
      <c r="AB63">
        <v>41.864567000000001</v>
      </c>
      <c r="AC63">
        <v>30.573592999999999</v>
      </c>
      <c r="AD63">
        <v>38.375382000000002</v>
      </c>
      <c r="AE63">
        <v>51.987209</v>
      </c>
      <c r="AF63">
        <v>6.178134</v>
      </c>
      <c r="AG63">
        <v>41.665320999999999</v>
      </c>
      <c r="AH63">
        <v>160.017672</v>
      </c>
      <c r="AI63">
        <v>20.087935999999999</v>
      </c>
      <c r="AJ63">
        <v>0</v>
      </c>
      <c r="AK63">
        <v>55.190640999999999</v>
      </c>
      <c r="AL63">
        <v>84.9422</v>
      </c>
      <c r="AM63">
        <v>16.588864999999998</v>
      </c>
      <c r="AN63">
        <v>1.0687660000000001</v>
      </c>
      <c r="AO63">
        <v>16.170000000000002</v>
      </c>
      <c r="AP63">
        <v>11.7852</v>
      </c>
      <c r="AQ63">
        <v>0</v>
      </c>
      <c r="AR63">
        <v>47.472000000000001</v>
      </c>
      <c r="AS63">
        <v>33.467015000000004</v>
      </c>
      <c r="AT63">
        <v>11.508620000000001</v>
      </c>
      <c r="AU63">
        <v>0</v>
      </c>
      <c r="AV63">
        <v>0</v>
      </c>
      <c r="AW63">
        <v>0</v>
      </c>
      <c r="AX63">
        <v>0</v>
      </c>
      <c r="AY63">
        <v>2.0520659999999999</v>
      </c>
      <c r="AZ63">
        <v>2.6806190000000001</v>
      </c>
      <c r="BA63">
        <v>1.7666820000000001</v>
      </c>
      <c r="BB63">
        <v>1.4417500000000001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2572.5151290000008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293.14690000000002</v>
      </c>
      <c r="L64">
        <v>352.47410000000002</v>
      </c>
      <c r="M64">
        <v>93.287599999999998</v>
      </c>
      <c r="N64">
        <v>119.59</v>
      </c>
      <c r="O64">
        <v>125.29529100000001</v>
      </c>
      <c r="P64">
        <v>142</v>
      </c>
      <c r="Q64">
        <v>13.611700000000001</v>
      </c>
      <c r="R64">
        <v>36.282400000000003</v>
      </c>
      <c r="S64">
        <v>16.921299999999999</v>
      </c>
      <c r="T64">
        <v>0.81</v>
      </c>
      <c r="U64">
        <v>337.5</v>
      </c>
      <c r="V64">
        <v>15.4655</v>
      </c>
      <c r="W64">
        <v>38.963000000000001</v>
      </c>
      <c r="X64">
        <v>147.5155</v>
      </c>
      <c r="Y64">
        <v>0</v>
      </c>
      <c r="Z64">
        <v>13.1076</v>
      </c>
      <c r="AA64">
        <v>42.66</v>
      </c>
      <c r="AB64">
        <v>41.864567000000001</v>
      </c>
      <c r="AC64">
        <v>30.573592999999999</v>
      </c>
      <c r="AD64">
        <v>38.375382000000002</v>
      </c>
      <c r="AE64">
        <v>51.987209</v>
      </c>
      <c r="AF64">
        <v>6.178134</v>
      </c>
      <c r="AG64">
        <v>41.665320999999999</v>
      </c>
      <c r="AH64">
        <v>160.017672</v>
      </c>
      <c r="AI64">
        <v>20.087935999999999</v>
      </c>
      <c r="AJ64">
        <v>0</v>
      </c>
      <c r="AK64">
        <v>55.190640999999999</v>
      </c>
      <c r="AL64">
        <v>84.9422</v>
      </c>
      <c r="AM64">
        <v>16.588864999999998</v>
      </c>
      <c r="AN64">
        <v>1.0687660000000001</v>
      </c>
      <c r="AO64">
        <v>16.170000000000002</v>
      </c>
      <c r="AP64">
        <v>11.7852</v>
      </c>
      <c r="AQ64">
        <v>0</v>
      </c>
      <c r="AR64">
        <v>47.472000000000001</v>
      </c>
      <c r="AS64">
        <v>33.467015000000004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0.99293600000000004</v>
      </c>
      <c r="AZ64">
        <v>2.6806190000000001</v>
      </c>
      <c r="BA64">
        <v>1.7666820000000001</v>
      </c>
      <c r="BB64">
        <v>1.4417500000000001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2604.4868790000005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310.14690000000002</v>
      </c>
      <c r="L65">
        <v>352.47410000000002</v>
      </c>
      <c r="M65">
        <v>93.287599999999998</v>
      </c>
      <c r="N65">
        <v>119.59</v>
      </c>
      <c r="O65">
        <v>125.29529100000001</v>
      </c>
      <c r="P65">
        <v>142</v>
      </c>
      <c r="Q65">
        <v>13.611700000000001</v>
      </c>
      <c r="R65">
        <v>36.302399999999999</v>
      </c>
      <c r="S65">
        <v>16.921299999999999</v>
      </c>
      <c r="T65">
        <v>0.81</v>
      </c>
      <c r="U65">
        <v>337.5</v>
      </c>
      <c r="V65">
        <v>15.4655</v>
      </c>
      <c r="W65">
        <v>38.993000000000002</v>
      </c>
      <c r="X65">
        <v>147.5155</v>
      </c>
      <c r="Y65">
        <v>0</v>
      </c>
      <c r="Z65">
        <v>13.1076</v>
      </c>
      <c r="AA65">
        <v>42.66</v>
      </c>
      <c r="AB65">
        <v>41.864567000000001</v>
      </c>
      <c r="AC65">
        <v>30.573592999999999</v>
      </c>
      <c r="AD65">
        <v>38.375382000000002</v>
      </c>
      <c r="AE65">
        <v>51.987209</v>
      </c>
      <c r="AF65">
        <v>6.178134</v>
      </c>
      <c r="AG65">
        <v>41.665320999999999</v>
      </c>
      <c r="AH65">
        <v>160.017672</v>
      </c>
      <c r="AI65">
        <v>20.087935999999999</v>
      </c>
      <c r="AJ65">
        <v>0</v>
      </c>
      <c r="AK65">
        <v>55.190640999999999</v>
      </c>
      <c r="AL65">
        <v>84.9422</v>
      </c>
      <c r="AM65">
        <v>16.588864999999998</v>
      </c>
      <c r="AN65">
        <v>1.0687660000000001</v>
      </c>
      <c r="AO65">
        <v>15.288</v>
      </c>
      <c r="AP65">
        <v>11.7852</v>
      </c>
      <c r="AQ65">
        <v>0</v>
      </c>
      <c r="AR65">
        <v>47.472000000000001</v>
      </c>
      <c r="AS65">
        <v>33.467015000000004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0.99293600000000004</v>
      </c>
      <c r="AZ65">
        <v>2.6806190000000001</v>
      </c>
      <c r="BA65">
        <v>1.7666820000000001</v>
      </c>
      <c r="BB65">
        <v>1.4417500000000001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2620.6548790000006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310.14690000000002</v>
      </c>
      <c r="L66">
        <v>352.47410000000002</v>
      </c>
      <c r="M66">
        <v>93.287599999999998</v>
      </c>
      <c r="N66">
        <v>119.59</v>
      </c>
      <c r="O66">
        <v>125.29529100000001</v>
      </c>
      <c r="P66">
        <v>142</v>
      </c>
      <c r="Q66">
        <v>13.611700000000001</v>
      </c>
      <c r="R66">
        <v>36.302399999999999</v>
      </c>
      <c r="S66">
        <v>16.921299999999999</v>
      </c>
      <c r="T66">
        <v>0.81</v>
      </c>
      <c r="U66">
        <v>337.5</v>
      </c>
      <c r="V66">
        <v>15.4655</v>
      </c>
      <c r="W66">
        <v>38.993000000000002</v>
      </c>
      <c r="X66">
        <v>147.5155</v>
      </c>
      <c r="Y66">
        <v>0</v>
      </c>
      <c r="Z66">
        <v>13.1076</v>
      </c>
      <c r="AA66">
        <v>42.66</v>
      </c>
      <c r="AB66">
        <v>41.864567000000001</v>
      </c>
      <c r="AC66">
        <v>30.573592999999999</v>
      </c>
      <c r="AD66">
        <v>38.375382000000002</v>
      </c>
      <c r="AE66">
        <v>51.987209</v>
      </c>
      <c r="AF66">
        <v>6.178134</v>
      </c>
      <c r="AG66">
        <v>41.665320999999999</v>
      </c>
      <c r="AH66">
        <v>160.017672</v>
      </c>
      <c r="AI66">
        <v>20.087935999999999</v>
      </c>
      <c r="AJ66">
        <v>0</v>
      </c>
      <c r="AK66">
        <v>55.190640999999999</v>
      </c>
      <c r="AL66">
        <v>84.9422</v>
      </c>
      <c r="AM66">
        <v>16.588864999999998</v>
      </c>
      <c r="AN66">
        <v>1.0687660000000001</v>
      </c>
      <c r="AO66">
        <v>15.288</v>
      </c>
      <c r="AP66">
        <v>11.7852</v>
      </c>
      <c r="AQ66">
        <v>0</v>
      </c>
      <c r="AR66">
        <v>47.472000000000001</v>
      </c>
      <c r="AS66">
        <v>33.467015000000004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0.99293600000000004</v>
      </c>
      <c r="AZ66">
        <v>2.6806190000000001</v>
      </c>
      <c r="BA66">
        <v>1.7666820000000001</v>
      </c>
      <c r="BB66">
        <v>1.4417500000000001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2620.6548790000006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310.4169</v>
      </c>
      <c r="L67">
        <v>332.60410000000002</v>
      </c>
      <c r="M67">
        <v>93.287599999999998</v>
      </c>
      <c r="N67">
        <v>119.59</v>
      </c>
      <c r="O67">
        <v>125.29529100000001</v>
      </c>
      <c r="P67">
        <v>142</v>
      </c>
      <c r="Q67">
        <v>13.6317</v>
      </c>
      <c r="R67">
        <v>42.682400000000001</v>
      </c>
      <c r="S67">
        <v>16.941299999999998</v>
      </c>
      <c r="T67">
        <v>0.81</v>
      </c>
      <c r="U67">
        <v>342.1875</v>
      </c>
      <c r="V67">
        <v>15.4655</v>
      </c>
      <c r="W67">
        <v>39.023000000000003</v>
      </c>
      <c r="X67">
        <v>147.5155</v>
      </c>
      <c r="Y67">
        <v>0</v>
      </c>
      <c r="Z67">
        <v>13.1076</v>
      </c>
      <c r="AA67">
        <v>42.66</v>
      </c>
      <c r="AB67">
        <v>41.864567000000001</v>
      </c>
      <c r="AC67">
        <v>30.573592999999999</v>
      </c>
      <c r="AD67">
        <v>38.375382000000002</v>
      </c>
      <c r="AE67">
        <v>51.987209</v>
      </c>
      <c r="AF67">
        <v>6.178134</v>
      </c>
      <c r="AG67">
        <v>41.665320999999999</v>
      </c>
      <c r="AH67">
        <v>160.017672</v>
      </c>
      <c r="AI67">
        <v>20.087935999999999</v>
      </c>
      <c r="AJ67">
        <v>0</v>
      </c>
      <c r="AK67">
        <v>55.190640999999999</v>
      </c>
      <c r="AL67">
        <v>84.9422</v>
      </c>
      <c r="AM67">
        <v>16.588864999999998</v>
      </c>
      <c r="AN67">
        <v>1.0687660000000001</v>
      </c>
      <c r="AO67">
        <v>15.288</v>
      </c>
      <c r="AP67">
        <v>11.7852</v>
      </c>
      <c r="AQ67">
        <v>0</v>
      </c>
      <c r="AR67">
        <v>47.472000000000001</v>
      </c>
      <c r="AS67">
        <v>33.467015000000004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0.99293600000000004</v>
      </c>
      <c r="AZ67">
        <v>2.6806190000000001</v>
      </c>
      <c r="BA67">
        <v>1.7666820000000001</v>
      </c>
      <c r="BB67">
        <v>1.4417500000000001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2612.1923790000001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310.4169</v>
      </c>
      <c r="L68">
        <v>332.60410000000002</v>
      </c>
      <c r="M68">
        <v>93.287599999999998</v>
      </c>
      <c r="N68">
        <v>119.59</v>
      </c>
      <c r="O68">
        <v>125.29529100000001</v>
      </c>
      <c r="P68">
        <v>142</v>
      </c>
      <c r="Q68">
        <v>13.6317</v>
      </c>
      <c r="R68">
        <v>42.682400000000001</v>
      </c>
      <c r="S68">
        <v>16.941299999999998</v>
      </c>
      <c r="T68">
        <v>0.81</v>
      </c>
      <c r="U68">
        <v>343.125</v>
      </c>
      <c r="V68">
        <v>15.4655</v>
      </c>
      <c r="W68">
        <v>39.023000000000003</v>
      </c>
      <c r="X68">
        <v>147.5155</v>
      </c>
      <c r="Y68">
        <v>0</v>
      </c>
      <c r="Z68">
        <v>13.1076</v>
      </c>
      <c r="AA68">
        <v>42.66</v>
      </c>
      <c r="AB68">
        <v>41.864567000000001</v>
      </c>
      <c r="AC68">
        <v>30.573592999999999</v>
      </c>
      <c r="AD68">
        <v>38.375382000000002</v>
      </c>
      <c r="AE68">
        <v>51.987209</v>
      </c>
      <c r="AF68">
        <v>6.178134</v>
      </c>
      <c r="AG68">
        <v>41.665320999999999</v>
      </c>
      <c r="AH68">
        <v>160.017672</v>
      </c>
      <c r="AI68">
        <v>20.087935999999999</v>
      </c>
      <c r="AJ68">
        <v>0</v>
      </c>
      <c r="AK68">
        <v>55.190640999999999</v>
      </c>
      <c r="AL68">
        <v>79.364599999999996</v>
      </c>
      <c r="AM68">
        <v>16.588864999999998</v>
      </c>
      <c r="AN68">
        <v>1.0687660000000001</v>
      </c>
      <c r="AO68">
        <v>15.288</v>
      </c>
      <c r="AP68">
        <v>11.7852</v>
      </c>
      <c r="AQ68">
        <v>0</v>
      </c>
      <c r="AR68">
        <v>47.472000000000001</v>
      </c>
      <c r="AS68">
        <v>33.467015000000004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0.99293600000000004</v>
      </c>
      <c r="AZ68">
        <v>2.6806190000000001</v>
      </c>
      <c r="BA68">
        <v>1.7666820000000001</v>
      </c>
      <c r="BB68">
        <v>1.4417500000000001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2607.552279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310.4169</v>
      </c>
      <c r="L69">
        <v>332.60410000000002</v>
      </c>
      <c r="M69">
        <v>93.287599999999998</v>
      </c>
      <c r="N69">
        <v>119.59</v>
      </c>
      <c r="O69">
        <v>125.29529100000001</v>
      </c>
      <c r="P69">
        <v>142</v>
      </c>
      <c r="Q69">
        <v>13.6317</v>
      </c>
      <c r="R69">
        <v>42.682400000000001</v>
      </c>
      <c r="S69">
        <v>16.941299999999998</v>
      </c>
      <c r="T69">
        <v>0.81</v>
      </c>
      <c r="U69">
        <v>343.125</v>
      </c>
      <c r="V69">
        <v>20.665500000000002</v>
      </c>
      <c r="W69">
        <v>41.883000000000003</v>
      </c>
      <c r="X69">
        <v>147.5155</v>
      </c>
      <c r="Y69">
        <v>0</v>
      </c>
      <c r="Z69">
        <v>13.1076</v>
      </c>
      <c r="AA69">
        <v>42.66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6.178134</v>
      </c>
      <c r="AG69">
        <v>41.665320999999999</v>
      </c>
      <c r="AH69">
        <v>160.017672</v>
      </c>
      <c r="AI69">
        <v>20.087935999999999</v>
      </c>
      <c r="AJ69">
        <v>0</v>
      </c>
      <c r="AK69">
        <v>55.190640999999999</v>
      </c>
      <c r="AL69">
        <v>77.853999999999999</v>
      </c>
      <c r="AM69">
        <v>16.588864999999998</v>
      </c>
      <c r="AN69">
        <v>1.0687660000000001</v>
      </c>
      <c r="AO69">
        <v>12.348000000000001</v>
      </c>
      <c r="AP69">
        <v>11.7852</v>
      </c>
      <c r="AQ69">
        <v>0</v>
      </c>
      <c r="AR69">
        <v>47.472000000000001</v>
      </c>
      <c r="AS69">
        <v>33.467015000000004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0.99293600000000004</v>
      </c>
      <c r="AZ69">
        <v>2.6806190000000001</v>
      </c>
      <c r="BA69">
        <v>1.7666820000000001</v>
      </c>
      <c r="BB69">
        <v>1.4417500000000001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2611.1616789999998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310.4169</v>
      </c>
      <c r="L70">
        <v>332.60410000000002</v>
      </c>
      <c r="M70">
        <v>93.287599999999998</v>
      </c>
      <c r="N70">
        <v>119.59</v>
      </c>
      <c r="O70">
        <v>125.29529100000001</v>
      </c>
      <c r="P70">
        <v>142</v>
      </c>
      <c r="Q70">
        <v>13.6317</v>
      </c>
      <c r="R70">
        <v>42.682400000000001</v>
      </c>
      <c r="S70">
        <v>16.941299999999998</v>
      </c>
      <c r="T70">
        <v>0.81</v>
      </c>
      <c r="U70">
        <v>343.125</v>
      </c>
      <c r="V70">
        <v>20.665500000000002</v>
      </c>
      <c r="W70">
        <v>41.883000000000003</v>
      </c>
      <c r="X70">
        <v>147.5155</v>
      </c>
      <c r="Y70">
        <v>0</v>
      </c>
      <c r="Z70">
        <v>13.1076</v>
      </c>
      <c r="AA70">
        <v>42.66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6.178134</v>
      </c>
      <c r="AG70">
        <v>41.665320999999999</v>
      </c>
      <c r="AH70">
        <v>160.017672</v>
      </c>
      <c r="AI70">
        <v>20.087935999999999</v>
      </c>
      <c r="AJ70">
        <v>0</v>
      </c>
      <c r="AK70">
        <v>55.190640999999999</v>
      </c>
      <c r="AL70">
        <v>77.853999999999999</v>
      </c>
      <c r="AM70">
        <v>16.588864999999998</v>
      </c>
      <c r="AN70">
        <v>1.0687660000000001</v>
      </c>
      <c r="AO70">
        <v>12.348000000000001</v>
      </c>
      <c r="AP70">
        <v>11.7852</v>
      </c>
      <c r="AQ70">
        <v>0</v>
      </c>
      <c r="AR70">
        <v>47.472000000000001</v>
      </c>
      <c r="AS70">
        <v>33.467015000000004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0.99293600000000004</v>
      </c>
      <c r="AZ70">
        <v>2.6806190000000001</v>
      </c>
      <c r="BA70">
        <v>1.7666820000000001</v>
      </c>
      <c r="BB70">
        <v>1.4417500000000001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2611.1616789999998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241.17233200000001</v>
      </c>
      <c r="L71">
        <v>342.60410000000002</v>
      </c>
      <c r="M71">
        <v>93.287599999999998</v>
      </c>
      <c r="N71">
        <v>119.59</v>
      </c>
      <c r="O71">
        <v>125.29529100000001</v>
      </c>
      <c r="P71">
        <v>142</v>
      </c>
      <c r="Q71">
        <v>13.6317</v>
      </c>
      <c r="R71">
        <v>42.682400000000001</v>
      </c>
      <c r="S71">
        <v>16.941299999999998</v>
      </c>
      <c r="T71">
        <v>0.81</v>
      </c>
      <c r="U71">
        <v>343.125</v>
      </c>
      <c r="V71">
        <v>20.665500000000002</v>
      </c>
      <c r="W71">
        <v>41.883000000000003</v>
      </c>
      <c r="X71">
        <v>147.5155</v>
      </c>
      <c r="Y71">
        <v>0</v>
      </c>
      <c r="Z71">
        <v>13.1076</v>
      </c>
      <c r="AA71">
        <v>42.66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6.178134</v>
      </c>
      <c r="AG71">
        <v>41.665320999999999</v>
      </c>
      <c r="AH71">
        <v>160.017672</v>
      </c>
      <c r="AI71">
        <v>20.087935999999999</v>
      </c>
      <c r="AJ71">
        <v>0</v>
      </c>
      <c r="AK71">
        <v>55.190640999999999</v>
      </c>
      <c r="AL71">
        <v>77.853999999999999</v>
      </c>
      <c r="AM71">
        <v>16.588864999999998</v>
      </c>
      <c r="AN71">
        <v>1.0687660000000001</v>
      </c>
      <c r="AO71">
        <v>12.348000000000001</v>
      </c>
      <c r="AP71">
        <v>11.7852</v>
      </c>
      <c r="AQ71">
        <v>0</v>
      </c>
      <c r="AR71">
        <v>51.887999999999998</v>
      </c>
      <c r="AS71">
        <v>33.467015000000004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0.99293600000000004</v>
      </c>
      <c r="AZ71">
        <v>2.6806190000000001</v>
      </c>
      <c r="BA71">
        <v>1.7666820000000001</v>
      </c>
      <c r="BB71">
        <v>1.4417500000000001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2556.3331109999999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185.90732199999999</v>
      </c>
      <c r="L72">
        <v>327.60410000000002</v>
      </c>
      <c r="M72">
        <v>93.287599999999998</v>
      </c>
      <c r="N72">
        <v>119.59</v>
      </c>
      <c r="O72">
        <v>125.29529100000001</v>
      </c>
      <c r="P72">
        <v>142</v>
      </c>
      <c r="Q72">
        <v>13.6317</v>
      </c>
      <c r="R72">
        <v>42.682400000000001</v>
      </c>
      <c r="S72">
        <v>16.941299999999998</v>
      </c>
      <c r="T72">
        <v>0.81</v>
      </c>
      <c r="U72">
        <v>343.125</v>
      </c>
      <c r="V72">
        <v>20.665500000000002</v>
      </c>
      <c r="W72">
        <v>41.883000000000003</v>
      </c>
      <c r="X72">
        <v>147.5155</v>
      </c>
      <c r="Y72">
        <v>0</v>
      </c>
      <c r="Z72">
        <v>13.1076</v>
      </c>
      <c r="AA72">
        <v>42.66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6.178134</v>
      </c>
      <c r="AG72">
        <v>41.665320999999999</v>
      </c>
      <c r="AH72">
        <v>160.017672</v>
      </c>
      <c r="AI72">
        <v>20.087935999999999</v>
      </c>
      <c r="AJ72">
        <v>0</v>
      </c>
      <c r="AK72">
        <v>55.190640999999999</v>
      </c>
      <c r="AL72">
        <v>77.853999999999999</v>
      </c>
      <c r="AM72">
        <v>16.588864999999998</v>
      </c>
      <c r="AN72">
        <v>1.0687660000000001</v>
      </c>
      <c r="AO72">
        <v>12.348000000000001</v>
      </c>
      <c r="AP72">
        <v>11.7852</v>
      </c>
      <c r="AQ72">
        <v>0</v>
      </c>
      <c r="AR72">
        <v>51.887999999999998</v>
      </c>
      <c r="AS72">
        <v>33.467015000000004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0.99293600000000004</v>
      </c>
      <c r="AZ72">
        <v>2.6806190000000001</v>
      </c>
      <c r="BA72">
        <v>1.7666820000000001</v>
      </c>
      <c r="BB72">
        <v>1.4417500000000001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2486.0681009999998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186.00946200000001</v>
      </c>
      <c r="L73">
        <v>250.12402499999999</v>
      </c>
      <c r="M73">
        <v>93.287599999999998</v>
      </c>
      <c r="N73">
        <v>119.59</v>
      </c>
      <c r="O73">
        <v>125.29529100000001</v>
      </c>
      <c r="P73">
        <v>142</v>
      </c>
      <c r="Q73">
        <v>13.6317</v>
      </c>
      <c r="R73">
        <v>37.482399999999998</v>
      </c>
      <c r="S73">
        <v>16.941299999999998</v>
      </c>
      <c r="T73">
        <v>0.81</v>
      </c>
      <c r="U73">
        <v>343.125</v>
      </c>
      <c r="V73">
        <v>19.3855</v>
      </c>
      <c r="W73">
        <v>41.883000000000003</v>
      </c>
      <c r="X73">
        <v>147.5155</v>
      </c>
      <c r="Y73">
        <v>0</v>
      </c>
      <c r="Z73">
        <v>13.1076</v>
      </c>
      <c r="AA73">
        <v>42.66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6.178134</v>
      </c>
      <c r="AG73">
        <v>41.665320999999999</v>
      </c>
      <c r="AH73">
        <v>160.017672</v>
      </c>
      <c r="AI73">
        <v>20.087935999999999</v>
      </c>
      <c r="AJ73">
        <v>0</v>
      </c>
      <c r="AK73">
        <v>55.190640999999999</v>
      </c>
      <c r="AL73">
        <v>77.853999999999999</v>
      </c>
      <c r="AM73">
        <v>16.588864999999998</v>
      </c>
      <c r="AN73">
        <v>1.0687660000000001</v>
      </c>
      <c r="AO73">
        <v>12.348000000000001</v>
      </c>
      <c r="AP73">
        <v>11.7852</v>
      </c>
      <c r="AQ73">
        <v>0</v>
      </c>
      <c r="AR73">
        <v>47.472000000000001</v>
      </c>
      <c r="AS73">
        <v>33.467015000000004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1.654892</v>
      </c>
      <c r="AZ73">
        <v>2.6806190000000001</v>
      </c>
      <c r="BA73">
        <v>1.7666820000000001</v>
      </c>
      <c r="BB73">
        <v>1.4417500000000001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2398.4561220000001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185.996014</v>
      </c>
      <c r="L74">
        <v>245.4941</v>
      </c>
      <c r="M74">
        <v>93.287599999999998</v>
      </c>
      <c r="N74">
        <v>119.59</v>
      </c>
      <c r="O74">
        <v>125.29529100000001</v>
      </c>
      <c r="P74">
        <v>142</v>
      </c>
      <c r="Q74">
        <v>13.6317</v>
      </c>
      <c r="R74">
        <v>37.482399999999998</v>
      </c>
      <c r="S74">
        <v>16.941299999999998</v>
      </c>
      <c r="T74">
        <v>0.81</v>
      </c>
      <c r="U74">
        <v>343.125</v>
      </c>
      <c r="V74">
        <v>19.3855</v>
      </c>
      <c r="W74">
        <v>41.883000000000003</v>
      </c>
      <c r="X74">
        <v>147.5155</v>
      </c>
      <c r="Y74">
        <v>0</v>
      </c>
      <c r="Z74">
        <v>13.1076</v>
      </c>
      <c r="AA74">
        <v>42.66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6.178134</v>
      </c>
      <c r="AG74">
        <v>41.665320999999999</v>
      </c>
      <c r="AH74">
        <v>160.017672</v>
      </c>
      <c r="AI74">
        <v>20.087935999999999</v>
      </c>
      <c r="AJ74">
        <v>0</v>
      </c>
      <c r="AK74">
        <v>55.190640999999999</v>
      </c>
      <c r="AL74">
        <v>77.853999999999999</v>
      </c>
      <c r="AM74">
        <v>16.588864999999998</v>
      </c>
      <c r="AN74">
        <v>1.0687660000000001</v>
      </c>
      <c r="AO74">
        <v>12.348000000000001</v>
      </c>
      <c r="AP74">
        <v>11.7852</v>
      </c>
      <c r="AQ74">
        <v>0</v>
      </c>
      <c r="AR74">
        <v>47.472000000000001</v>
      </c>
      <c r="AS74">
        <v>33.467015000000004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1.654892</v>
      </c>
      <c r="AZ74">
        <v>2.6806190000000001</v>
      </c>
      <c r="BA74">
        <v>1.7666820000000001</v>
      </c>
      <c r="BB74">
        <v>1.4417500000000001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2393.8127490000002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185.922842</v>
      </c>
      <c r="L75">
        <v>227.08578800000001</v>
      </c>
      <c r="M75">
        <v>93.287599999999998</v>
      </c>
      <c r="N75">
        <v>119.59</v>
      </c>
      <c r="O75">
        <v>125.29529100000001</v>
      </c>
      <c r="P75">
        <v>142</v>
      </c>
      <c r="Q75">
        <v>13.6317</v>
      </c>
      <c r="R75">
        <v>37.482399999999998</v>
      </c>
      <c r="S75">
        <v>16.941299999999998</v>
      </c>
      <c r="T75">
        <v>0.81</v>
      </c>
      <c r="U75">
        <v>343.125</v>
      </c>
      <c r="V75">
        <v>19.3855</v>
      </c>
      <c r="W75">
        <v>41.883000000000003</v>
      </c>
      <c r="X75">
        <v>147.5155</v>
      </c>
      <c r="Y75">
        <v>0</v>
      </c>
      <c r="Z75">
        <v>8.8000000000000007</v>
      </c>
      <c r="AA75">
        <v>42.66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8.2375129999999999</v>
      </c>
      <c r="AG75">
        <v>41.665320999999999</v>
      </c>
      <c r="AH75">
        <v>160.017672</v>
      </c>
      <c r="AI75">
        <v>29.462306000000002</v>
      </c>
      <c r="AJ75">
        <v>0</v>
      </c>
      <c r="AK75">
        <v>55.190640999999999</v>
      </c>
      <c r="AL75">
        <v>77.853999999999999</v>
      </c>
      <c r="AM75">
        <v>16.588864999999998</v>
      </c>
      <c r="AN75">
        <v>1.0687660000000001</v>
      </c>
      <c r="AO75">
        <v>12.348000000000001</v>
      </c>
      <c r="AP75">
        <v>11.7852</v>
      </c>
      <c r="AQ75">
        <v>8.7579589999999996</v>
      </c>
      <c r="AR75">
        <v>47.472000000000001</v>
      </c>
      <c r="AS75">
        <v>33.467015000000004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1.654892</v>
      </c>
      <c r="AZ75">
        <v>2.6806190000000001</v>
      </c>
      <c r="BA75">
        <v>1.7666820000000001</v>
      </c>
      <c r="BB75">
        <v>1.4417500000000001</v>
      </c>
      <c r="BC75">
        <v>131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2382.215373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186.274182</v>
      </c>
      <c r="L76">
        <v>228.69000199999999</v>
      </c>
      <c r="M76">
        <v>93.287599999999998</v>
      </c>
      <c r="N76">
        <v>119.59</v>
      </c>
      <c r="O76">
        <v>125.29529100000001</v>
      </c>
      <c r="P76">
        <v>142</v>
      </c>
      <c r="Q76">
        <v>13.6317</v>
      </c>
      <c r="R76">
        <v>37.482399999999998</v>
      </c>
      <c r="S76">
        <v>16.941299999999998</v>
      </c>
      <c r="T76">
        <v>0.81</v>
      </c>
      <c r="U76">
        <v>343.125</v>
      </c>
      <c r="V76">
        <v>19.3855</v>
      </c>
      <c r="W76">
        <v>41.883000000000003</v>
      </c>
      <c r="X76">
        <v>147.5155</v>
      </c>
      <c r="Y76">
        <v>0</v>
      </c>
      <c r="Z76">
        <v>19.6614</v>
      </c>
      <c r="AA76">
        <v>42.66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8.2375129999999999</v>
      </c>
      <c r="AG76">
        <v>41.665320999999999</v>
      </c>
      <c r="AH76">
        <v>160.017672</v>
      </c>
      <c r="AI76">
        <v>29.462306000000002</v>
      </c>
      <c r="AJ76">
        <v>0</v>
      </c>
      <c r="AK76">
        <v>55.190640999999999</v>
      </c>
      <c r="AL76">
        <v>77.853999999999999</v>
      </c>
      <c r="AM76">
        <v>16.588864999999998</v>
      </c>
      <c r="AN76">
        <v>1.0687660000000001</v>
      </c>
      <c r="AO76">
        <v>12.348000000000001</v>
      </c>
      <c r="AP76">
        <v>11.7852</v>
      </c>
      <c r="AQ76">
        <v>17.515916000000001</v>
      </c>
      <c r="AR76">
        <v>51.887999999999998</v>
      </c>
      <c r="AS76">
        <v>33.467015000000004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1.654892</v>
      </c>
      <c r="AZ76">
        <v>2.6806190000000001</v>
      </c>
      <c r="BA76">
        <v>1.7666820000000001</v>
      </c>
      <c r="BB76">
        <v>1.4417500000000001</v>
      </c>
      <c r="BC76">
        <v>116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2393.2062839999994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187.31341900000001</v>
      </c>
      <c r="L77">
        <v>258.11399999999998</v>
      </c>
      <c r="M77">
        <v>93.287599999999998</v>
      </c>
      <c r="N77">
        <v>119.59</v>
      </c>
      <c r="O77">
        <v>125.29529100000001</v>
      </c>
      <c r="P77">
        <v>142</v>
      </c>
      <c r="Q77">
        <v>16.811699999999998</v>
      </c>
      <c r="R77">
        <v>37.482399999999998</v>
      </c>
      <c r="S77">
        <v>20.161300000000001</v>
      </c>
      <c r="T77">
        <v>0.81</v>
      </c>
      <c r="U77">
        <v>343.125</v>
      </c>
      <c r="V77">
        <v>20.73</v>
      </c>
      <c r="W77">
        <v>41.883000000000003</v>
      </c>
      <c r="X77">
        <v>147.5155</v>
      </c>
      <c r="Y77">
        <v>0</v>
      </c>
      <c r="Z77">
        <v>19.6614</v>
      </c>
      <c r="AA77">
        <v>42.66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8.2375129999999999</v>
      </c>
      <c r="AG77">
        <v>41.665320999999999</v>
      </c>
      <c r="AH77">
        <v>160.017672</v>
      </c>
      <c r="AI77">
        <v>34.819088000000001</v>
      </c>
      <c r="AJ77">
        <v>0</v>
      </c>
      <c r="AK77">
        <v>55.190640999999999</v>
      </c>
      <c r="AL77">
        <v>77.853999999999999</v>
      </c>
      <c r="AM77">
        <v>16.588864999999998</v>
      </c>
      <c r="AN77">
        <v>1.0687660000000001</v>
      </c>
      <c r="AO77">
        <v>12.348000000000001</v>
      </c>
      <c r="AP77">
        <v>11.7852</v>
      </c>
      <c r="AQ77">
        <v>26.273875</v>
      </c>
      <c r="AR77">
        <v>51.887999999999998</v>
      </c>
      <c r="AS77">
        <v>33.467015000000004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1.654892</v>
      </c>
      <c r="AZ77">
        <v>2.6806190000000001</v>
      </c>
      <c r="BA77">
        <v>1.7666820000000001</v>
      </c>
      <c r="BB77">
        <v>1.4417500000000001</v>
      </c>
      <c r="BC77">
        <v>106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2435.5287599999997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187.30193499999999</v>
      </c>
      <c r="L78">
        <v>252.45400000000001</v>
      </c>
      <c r="M78">
        <v>93.287599999999998</v>
      </c>
      <c r="N78">
        <v>119.59</v>
      </c>
      <c r="O78">
        <v>125.29529100000001</v>
      </c>
      <c r="P78">
        <v>142</v>
      </c>
      <c r="Q78">
        <v>16.811699999999998</v>
      </c>
      <c r="R78">
        <v>37.482399999999998</v>
      </c>
      <c r="S78">
        <v>20.161300000000001</v>
      </c>
      <c r="T78">
        <v>0.81</v>
      </c>
      <c r="U78">
        <v>343.125</v>
      </c>
      <c r="V78">
        <v>20.73</v>
      </c>
      <c r="W78">
        <v>41.883000000000003</v>
      </c>
      <c r="X78">
        <v>147.5155</v>
      </c>
      <c r="Y78">
        <v>0</v>
      </c>
      <c r="Z78">
        <v>19.6614</v>
      </c>
      <c r="AA78">
        <v>42.66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8.2375129999999999</v>
      </c>
      <c r="AG78">
        <v>41.665320999999999</v>
      </c>
      <c r="AH78">
        <v>160.017672</v>
      </c>
      <c r="AI78">
        <v>50.889436000000003</v>
      </c>
      <c r="AJ78">
        <v>0</v>
      </c>
      <c r="AK78">
        <v>55.190640999999999</v>
      </c>
      <c r="AL78">
        <v>77.853999999999999</v>
      </c>
      <c r="AM78">
        <v>16.588864999999998</v>
      </c>
      <c r="AN78">
        <v>1.0687660000000001</v>
      </c>
      <c r="AO78">
        <v>12.348000000000001</v>
      </c>
      <c r="AP78">
        <v>11.7852</v>
      </c>
      <c r="AQ78">
        <v>35.301309000000003</v>
      </c>
      <c r="AR78">
        <v>47.472000000000001</v>
      </c>
      <c r="AS78">
        <v>33.467015000000004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1.654892</v>
      </c>
      <c r="AZ78">
        <v>2.6806190000000001</v>
      </c>
      <c r="BA78">
        <v>1.7666820000000001</v>
      </c>
      <c r="BB78">
        <v>1.4417500000000001</v>
      </c>
      <c r="BC78">
        <v>103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2447.5390579999998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241.74690000000001</v>
      </c>
      <c r="L79">
        <v>263.68400000000003</v>
      </c>
      <c r="M79">
        <v>93.287599999999998</v>
      </c>
      <c r="N79">
        <v>119.59</v>
      </c>
      <c r="O79">
        <v>125.29529100000001</v>
      </c>
      <c r="P79">
        <v>142</v>
      </c>
      <c r="Q79">
        <v>16.811699999999998</v>
      </c>
      <c r="R79">
        <v>43.05</v>
      </c>
      <c r="S79">
        <v>20.161300000000001</v>
      </c>
      <c r="T79">
        <v>0.81</v>
      </c>
      <c r="U79">
        <v>343.125</v>
      </c>
      <c r="V79">
        <v>20.73</v>
      </c>
      <c r="W79">
        <v>41.883000000000003</v>
      </c>
      <c r="X79">
        <v>147.5155</v>
      </c>
      <c r="Y79">
        <v>0</v>
      </c>
      <c r="Z79">
        <v>19.6614</v>
      </c>
      <c r="AA79">
        <v>42.66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41.665320999999999</v>
      </c>
      <c r="AH79">
        <v>161.85069200000001</v>
      </c>
      <c r="AI79">
        <v>68.802518000000006</v>
      </c>
      <c r="AJ79">
        <v>0</v>
      </c>
      <c r="AK79">
        <v>55.190640999999999</v>
      </c>
      <c r="AL79">
        <v>77.853999999999999</v>
      </c>
      <c r="AM79">
        <v>0</v>
      </c>
      <c r="AN79">
        <v>1.0687660000000001</v>
      </c>
      <c r="AO79">
        <v>12.348000000000001</v>
      </c>
      <c r="AP79">
        <v>11.529</v>
      </c>
      <c r="AQ79">
        <v>35.301309000000003</v>
      </c>
      <c r="AR79">
        <v>51.887999999999998</v>
      </c>
      <c r="AS79">
        <v>33.467015000000004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2523.7400289999996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301.74689999999998</v>
      </c>
      <c r="L80">
        <v>264.18400000000003</v>
      </c>
      <c r="M80">
        <v>93.287599999999998</v>
      </c>
      <c r="N80">
        <v>119.59</v>
      </c>
      <c r="O80">
        <v>125.29529100000001</v>
      </c>
      <c r="P80">
        <v>142</v>
      </c>
      <c r="Q80">
        <v>16.811699999999998</v>
      </c>
      <c r="R80">
        <v>43.05</v>
      </c>
      <c r="S80">
        <v>20.161300000000001</v>
      </c>
      <c r="T80">
        <v>0.81</v>
      </c>
      <c r="U80">
        <v>343.125</v>
      </c>
      <c r="V80">
        <v>20.73</v>
      </c>
      <c r="W80">
        <v>41.883000000000003</v>
      </c>
      <c r="X80">
        <v>147.5155</v>
      </c>
      <c r="Y80">
        <v>0</v>
      </c>
      <c r="Z80">
        <v>19.6614</v>
      </c>
      <c r="AA80">
        <v>42.66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41.665320999999999</v>
      </c>
      <c r="AH80">
        <v>161.85069200000001</v>
      </c>
      <c r="AI80">
        <v>68.802518000000006</v>
      </c>
      <c r="AJ80">
        <v>0</v>
      </c>
      <c r="AK80">
        <v>55.190640999999999</v>
      </c>
      <c r="AL80">
        <v>77.853999999999999</v>
      </c>
      <c r="AM80">
        <v>0</v>
      </c>
      <c r="AN80">
        <v>1.0687660000000001</v>
      </c>
      <c r="AO80">
        <v>12.348000000000001</v>
      </c>
      <c r="AP80">
        <v>11.529</v>
      </c>
      <c r="AQ80">
        <v>35.301309000000003</v>
      </c>
      <c r="AR80">
        <v>51.887999999999998</v>
      </c>
      <c r="AS80">
        <v>33.467015000000004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2581.2400289999996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343.90690000000001</v>
      </c>
      <c r="L81">
        <v>337.70400000000001</v>
      </c>
      <c r="M81">
        <v>93.287599999999998</v>
      </c>
      <c r="N81">
        <v>119.59</v>
      </c>
      <c r="O81">
        <v>125.29529100000001</v>
      </c>
      <c r="P81">
        <v>142</v>
      </c>
      <c r="Q81">
        <v>16.811699999999998</v>
      </c>
      <c r="R81">
        <v>43.05</v>
      </c>
      <c r="S81">
        <v>20.161300000000001</v>
      </c>
      <c r="T81">
        <v>0.81</v>
      </c>
      <c r="U81">
        <v>343.125</v>
      </c>
      <c r="V81">
        <v>20.73</v>
      </c>
      <c r="W81">
        <v>41.883000000000003</v>
      </c>
      <c r="X81">
        <v>147.5155</v>
      </c>
      <c r="Y81">
        <v>0</v>
      </c>
      <c r="Z81">
        <v>19.6614</v>
      </c>
      <c r="AA81">
        <v>42.66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41.665320999999999</v>
      </c>
      <c r="AH81">
        <v>161.85069200000001</v>
      </c>
      <c r="AI81">
        <v>68.802518000000006</v>
      </c>
      <c r="AJ81">
        <v>0</v>
      </c>
      <c r="AK81">
        <v>55.190640999999999</v>
      </c>
      <c r="AL81">
        <v>77.853999999999999</v>
      </c>
      <c r="AM81">
        <v>0</v>
      </c>
      <c r="AN81">
        <v>1.0687660000000001</v>
      </c>
      <c r="AO81">
        <v>12.348000000000001</v>
      </c>
      <c r="AP81">
        <v>11.529</v>
      </c>
      <c r="AQ81">
        <v>35.301309000000003</v>
      </c>
      <c r="AR81">
        <v>47.472000000000001</v>
      </c>
      <c r="AS81">
        <v>33.467015000000004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89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2688.5040289999997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343.90690000000001</v>
      </c>
      <c r="L82">
        <v>389.59410000000003</v>
      </c>
      <c r="M82">
        <v>93.287599999999998</v>
      </c>
      <c r="N82">
        <v>119.59</v>
      </c>
      <c r="O82">
        <v>125.29529100000001</v>
      </c>
      <c r="P82">
        <v>142</v>
      </c>
      <c r="Q82">
        <v>16.811699999999998</v>
      </c>
      <c r="R82">
        <v>43.05</v>
      </c>
      <c r="S82">
        <v>20.161300000000001</v>
      </c>
      <c r="T82">
        <v>0.81</v>
      </c>
      <c r="U82">
        <v>343.125</v>
      </c>
      <c r="V82">
        <v>20.73</v>
      </c>
      <c r="W82">
        <v>41.883000000000003</v>
      </c>
      <c r="X82">
        <v>147.5155</v>
      </c>
      <c r="Y82">
        <v>0</v>
      </c>
      <c r="Z82">
        <v>19.6614</v>
      </c>
      <c r="AA82">
        <v>42.66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41.665320999999999</v>
      </c>
      <c r="AH82">
        <v>161.85069200000001</v>
      </c>
      <c r="AI82">
        <v>68.802518000000006</v>
      </c>
      <c r="AJ82">
        <v>0</v>
      </c>
      <c r="AK82">
        <v>55.190640999999999</v>
      </c>
      <c r="AL82">
        <v>77.853999999999999</v>
      </c>
      <c r="AM82">
        <v>0</v>
      </c>
      <c r="AN82">
        <v>1.0687660000000001</v>
      </c>
      <c r="AO82">
        <v>12.348000000000001</v>
      </c>
      <c r="AP82">
        <v>11.529</v>
      </c>
      <c r="AQ82">
        <v>35.301309000000003</v>
      </c>
      <c r="AR82">
        <v>47.472000000000001</v>
      </c>
      <c r="AS82">
        <v>33.467015000000004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2738.3941289999993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343.90690000000001</v>
      </c>
      <c r="L83">
        <v>443.44409999999999</v>
      </c>
      <c r="M83">
        <v>93.287599999999998</v>
      </c>
      <c r="N83">
        <v>119.59</v>
      </c>
      <c r="O83">
        <v>125.29529100000001</v>
      </c>
      <c r="P83">
        <v>142</v>
      </c>
      <c r="Q83">
        <v>16.811699999999998</v>
      </c>
      <c r="R83">
        <v>43.05</v>
      </c>
      <c r="S83">
        <v>20.161300000000001</v>
      </c>
      <c r="T83">
        <v>0.81</v>
      </c>
      <c r="U83">
        <v>343.125</v>
      </c>
      <c r="V83">
        <v>20.73</v>
      </c>
      <c r="W83">
        <v>41.883000000000003</v>
      </c>
      <c r="X83">
        <v>147.5155</v>
      </c>
      <c r="Y83">
        <v>0</v>
      </c>
      <c r="Z83">
        <v>19.6614</v>
      </c>
      <c r="AA83">
        <v>42.66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41.665320999999999</v>
      </c>
      <c r="AH83">
        <v>161.85069200000001</v>
      </c>
      <c r="AI83">
        <v>68.802518000000006</v>
      </c>
      <c r="AJ83">
        <v>0</v>
      </c>
      <c r="AK83">
        <v>55.190640999999999</v>
      </c>
      <c r="AL83">
        <v>77.853999999999999</v>
      </c>
      <c r="AM83">
        <v>16.588864999999998</v>
      </c>
      <c r="AN83">
        <v>1.0687660000000001</v>
      </c>
      <c r="AO83">
        <v>12.348000000000001</v>
      </c>
      <c r="AP83">
        <v>11.529</v>
      </c>
      <c r="AQ83">
        <v>35.301309000000003</v>
      </c>
      <c r="AR83">
        <v>47.472000000000001</v>
      </c>
      <c r="AS83">
        <v>33.467015000000004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95.62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2817.4529939999998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343.90690000000001</v>
      </c>
      <c r="L84">
        <v>357.61410000000001</v>
      </c>
      <c r="M84">
        <v>93.287599999999998</v>
      </c>
      <c r="N84">
        <v>119.59</v>
      </c>
      <c r="O84">
        <v>125.29529100000001</v>
      </c>
      <c r="P84">
        <v>142</v>
      </c>
      <c r="Q84">
        <v>16.811699999999998</v>
      </c>
      <c r="R84">
        <v>43.05</v>
      </c>
      <c r="S84">
        <v>20.161300000000001</v>
      </c>
      <c r="T84">
        <v>0.81</v>
      </c>
      <c r="U84">
        <v>343.125</v>
      </c>
      <c r="V84">
        <v>20.73</v>
      </c>
      <c r="W84">
        <v>41.883000000000003</v>
      </c>
      <c r="X84">
        <v>147.5155</v>
      </c>
      <c r="Y84">
        <v>0</v>
      </c>
      <c r="Z84">
        <v>19.6614</v>
      </c>
      <c r="AA84">
        <v>42.66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41.665320999999999</v>
      </c>
      <c r="AH84">
        <v>161.85069200000001</v>
      </c>
      <c r="AI84">
        <v>68.802518000000006</v>
      </c>
      <c r="AJ84">
        <v>0</v>
      </c>
      <c r="AK84">
        <v>55.190640999999999</v>
      </c>
      <c r="AL84">
        <v>77.853999999999999</v>
      </c>
      <c r="AM84">
        <v>16.588864999999998</v>
      </c>
      <c r="AN84">
        <v>1.0687660000000001</v>
      </c>
      <c r="AO84">
        <v>12.348000000000001</v>
      </c>
      <c r="AP84">
        <v>11.529</v>
      </c>
      <c r="AQ84">
        <v>35.301309000000003</v>
      </c>
      <c r="AR84">
        <v>47.472000000000001</v>
      </c>
      <c r="AS84">
        <v>33.467015000000004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2733.0029939999995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346.2869</v>
      </c>
      <c r="L85">
        <v>443.45409999999998</v>
      </c>
      <c r="M85">
        <v>93.287599999999998</v>
      </c>
      <c r="N85">
        <v>119.59</v>
      </c>
      <c r="O85">
        <v>125.29529100000001</v>
      </c>
      <c r="P85">
        <v>142</v>
      </c>
      <c r="Q85">
        <v>17.049299999999999</v>
      </c>
      <c r="R85">
        <v>43.05</v>
      </c>
      <c r="S85">
        <v>20.628599999999999</v>
      </c>
      <c r="T85">
        <v>0.81</v>
      </c>
      <c r="U85">
        <v>343.125</v>
      </c>
      <c r="V85">
        <v>20.73</v>
      </c>
      <c r="W85">
        <v>41.883000000000003</v>
      </c>
      <c r="X85">
        <v>147.5155</v>
      </c>
      <c r="Y85">
        <v>0</v>
      </c>
      <c r="Z85">
        <v>19.6614</v>
      </c>
      <c r="AA85">
        <v>42.66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41.665320999999999</v>
      </c>
      <c r="AH85">
        <v>161.85069200000001</v>
      </c>
      <c r="AI85">
        <v>50.889436000000003</v>
      </c>
      <c r="AJ85">
        <v>0</v>
      </c>
      <c r="AK85">
        <v>55.190640999999999</v>
      </c>
      <c r="AL85">
        <v>77.853999999999999</v>
      </c>
      <c r="AM85">
        <v>16.588864999999998</v>
      </c>
      <c r="AN85">
        <v>1.0687660000000001</v>
      </c>
      <c r="AO85">
        <v>12.348000000000001</v>
      </c>
      <c r="AP85">
        <v>11.529</v>
      </c>
      <c r="AQ85">
        <v>35.301309000000003</v>
      </c>
      <c r="AR85">
        <v>47.472000000000001</v>
      </c>
      <c r="AS85">
        <v>33.467015000000004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2800.0148119999994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346.2869</v>
      </c>
      <c r="L86">
        <v>442.96409999999997</v>
      </c>
      <c r="M86">
        <v>93.287599999999998</v>
      </c>
      <c r="N86">
        <v>119.59</v>
      </c>
      <c r="O86">
        <v>125.29529100000001</v>
      </c>
      <c r="P86">
        <v>142</v>
      </c>
      <c r="Q86">
        <v>17.049299999999999</v>
      </c>
      <c r="R86">
        <v>43.05</v>
      </c>
      <c r="S86">
        <v>20.628599999999999</v>
      </c>
      <c r="T86">
        <v>0.81</v>
      </c>
      <c r="U86">
        <v>343.125</v>
      </c>
      <c r="V86">
        <v>20.73</v>
      </c>
      <c r="W86">
        <v>41.883000000000003</v>
      </c>
      <c r="X86">
        <v>147.5155</v>
      </c>
      <c r="Y86">
        <v>0</v>
      </c>
      <c r="Z86">
        <v>19.6614</v>
      </c>
      <c r="AA86">
        <v>42.66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8.2375129999999999</v>
      </c>
      <c r="AG86">
        <v>41.665320999999999</v>
      </c>
      <c r="AH86">
        <v>160.017672</v>
      </c>
      <c r="AI86">
        <v>50.889436000000003</v>
      </c>
      <c r="AJ86">
        <v>0</v>
      </c>
      <c r="AK86">
        <v>55.190640999999999</v>
      </c>
      <c r="AL86">
        <v>77.853999999999999</v>
      </c>
      <c r="AM86">
        <v>16.588864999999998</v>
      </c>
      <c r="AN86">
        <v>1.0687660000000001</v>
      </c>
      <c r="AO86">
        <v>12.348000000000001</v>
      </c>
      <c r="AP86">
        <v>11.529</v>
      </c>
      <c r="AQ86">
        <v>35.301309000000003</v>
      </c>
      <c r="AR86">
        <v>47.472000000000001</v>
      </c>
      <c r="AS86">
        <v>33.467015000000004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2790.5799890000003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355.69580000000002</v>
      </c>
      <c r="L87">
        <v>458.05410000000001</v>
      </c>
      <c r="M87">
        <v>93.287599999999998</v>
      </c>
      <c r="N87">
        <v>119.59</v>
      </c>
      <c r="O87">
        <v>125.29529100000001</v>
      </c>
      <c r="P87">
        <v>142</v>
      </c>
      <c r="Q87">
        <v>19.961931</v>
      </c>
      <c r="R87">
        <v>43.05</v>
      </c>
      <c r="S87">
        <v>26.717787000000001</v>
      </c>
      <c r="T87">
        <v>0.81</v>
      </c>
      <c r="U87">
        <v>343.125</v>
      </c>
      <c r="V87">
        <v>20.73</v>
      </c>
      <c r="W87">
        <v>41.276000000000003</v>
      </c>
      <c r="X87">
        <v>147.5155</v>
      </c>
      <c r="Y87">
        <v>0</v>
      </c>
      <c r="Z87">
        <v>19.6614</v>
      </c>
      <c r="AA87">
        <v>42.66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8.2375129999999999</v>
      </c>
      <c r="AG87">
        <v>41.665320999999999</v>
      </c>
      <c r="AH87">
        <v>160.017672</v>
      </c>
      <c r="AI87">
        <v>66.959784999999997</v>
      </c>
      <c r="AJ87">
        <v>0</v>
      </c>
      <c r="AK87">
        <v>55.190640999999999</v>
      </c>
      <c r="AL87">
        <v>77.853999999999999</v>
      </c>
      <c r="AM87">
        <v>16.588864999999998</v>
      </c>
      <c r="AN87">
        <v>1.0687660000000001</v>
      </c>
      <c r="AO87">
        <v>12.348000000000001</v>
      </c>
      <c r="AP87">
        <v>11.529</v>
      </c>
      <c r="AQ87">
        <v>35.301309000000003</v>
      </c>
      <c r="AR87">
        <v>47.472000000000001</v>
      </c>
      <c r="AS87">
        <v>33.467015000000004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89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2838.5440560000006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355.69580000000002</v>
      </c>
      <c r="L88">
        <v>457.80410000000001</v>
      </c>
      <c r="M88">
        <v>93.287599999999998</v>
      </c>
      <c r="N88">
        <v>119.59</v>
      </c>
      <c r="O88">
        <v>125.29529100000001</v>
      </c>
      <c r="P88">
        <v>142</v>
      </c>
      <c r="Q88">
        <v>21.619399999999999</v>
      </c>
      <c r="R88">
        <v>43.05</v>
      </c>
      <c r="S88">
        <v>26.717787000000001</v>
      </c>
      <c r="T88">
        <v>0.81</v>
      </c>
      <c r="U88">
        <v>343.125</v>
      </c>
      <c r="V88">
        <v>20.73</v>
      </c>
      <c r="W88">
        <v>41.276000000000003</v>
      </c>
      <c r="X88">
        <v>147.5155</v>
      </c>
      <c r="Y88">
        <v>0</v>
      </c>
      <c r="Z88">
        <v>19.6614</v>
      </c>
      <c r="AA88">
        <v>42.66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8.2375129999999999</v>
      </c>
      <c r="AG88">
        <v>41.665320999999999</v>
      </c>
      <c r="AH88">
        <v>160.017672</v>
      </c>
      <c r="AI88">
        <v>66.959784999999997</v>
      </c>
      <c r="AJ88">
        <v>0</v>
      </c>
      <c r="AK88">
        <v>55.190640999999999</v>
      </c>
      <c r="AL88">
        <v>77.853999999999999</v>
      </c>
      <c r="AM88">
        <v>16.588864999999998</v>
      </c>
      <c r="AN88">
        <v>1.0687660000000001</v>
      </c>
      <c r="AO88">
        <v>12.348000000000001</v>
      </c>
      <c r="AP88">
        <v>11.529</v>
      </c>
      <c r="AQ88">
        <v>35.301309000000003</v>
      </c>
      <c r="AR88">
        <v>47.472000000000001</v>
      </c>
      <c r="AS88">
        <v>33.467015000000004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2837.9515250000004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309.55579999999998</v>
      </c>
      <c r="L89">
        <v>452.47410000000002</v>
      </c>
      <c r="M89">
        <v>93.287599999999998</v>
      </c>
      <c r="N89">
        <v>119.59</v>
      </c>
      <c r="O89">
        <v>125.29529100000001</v>
      </c>
      <c r="P89">
        <v>142</v>
      </c>
      <c r="Q89">
        <v>21.619399999999999</v>
      </c>
      <c r="R89">
        <v>43.05</v>
      </c>
      <c r="S89">
        <v>22.018699999999999</v>
      </c>
      <c r="T89">
        <v>0.81</v>
      </c>
      <c r="U89">
        <v>343.125</v>
      </c>
      <c r="V89">
        <v>20.73</v>
      </c>
      <c r="W89">
        <v>41.276000000000003</v>
      </c>
      <c r="X89">
        <v>147.5155</v>
      </c>
      <c r="Y89">
        <v>0</v>
      </c>
      <c r="Z89">
        <v>19.6614</v>
      </c>
      <c r="AA89">
        <v>42.66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8.2375129999999999</v>
      </c>
      <c r="AG89">
        <v>41.665320999999999</v>
      </c>
      <c r="AH89">
        <v>160.017672</v>
      </c>
      <c r="AI89">
        <v>66.959784999999997</v>
      </c>
      <c r="AJ89">
        <v>0</v>
      </c>
      <c r="AK89">
        <v>55.190640999999999</v>
      </c>
      <c r="AL89">
        <v>77.853999999999999</v>
      </c>
      <c r="AM89">
        <v>16.588864999999998</v>
      </c>
      <c r="AN89">
        <v>1.0687660000000001</v>
      </c>
      <c r="AO89">
        <v>12.348000000000001</v>
      </c>
      <c r="AP89">
        <v>11.529</v>
      </c>
      <c r="AQ89">
        <v>35.301309000000003</v>
      </c>
      <c r="AR89">
        <v>47.472000000000001</v>
      </c>
      <c r="AS89">
        <v>33.467015000000004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2780.7824380000006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309.55579999999998</v>
      </c>
      <c r="L90">
        <v>452.47410000000002</v>
      </c>
      <c r="M90">
        <v>93.287599999999998</v>
      </c>
      <c r="N90">
        <v>119.59</v>
      </c>
      <c r="O90">
        <v>125.29529100000001</v>
      </c>
      <c r="P90">
        <v>142</v>
      </c>
      <c r="Q90">
        <v>17.181799999999999</v>
      </c>
      <c r="R90">
        <v>43.05</v>
      </c>
      <c r="S90">
        <v>22.018699999999999</v>
      </c>
      <c r="T90">
        <v>0.81</v>
      </c>
      <c r="U90">
        <v>343.125</v>
      </c>
      <c r="V90">
        <v>20.73</v>
      </c>
      <c r="W90">
        <v>41.276000000000003</v>
      </c>
      <c r="X90">
        <v>147.5155</v>
      </c>
      <c r="Y90">
        <v>0</v>
      </c>
      <c r="Z90">
        <v>19.6614</v>
      </c>
      <c r="AA90">
        <v>42.66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41.665320999999999</v>
      </c>
      <c r="AH90">
        <v>161.85069200000001</v>
      </c>
      <c r="AI90">
        <v>66.959784999999997</v>
      </c>
      <c r="AJ90">
        <v>0</v>
      </c>
      <c r="AK90">
        <v>55.190640999999999</v>
      </c>
      <c r="AL90">
        <v>77.853999999999999</v>
      </c>
      <c r="AM90">
        <v>16.588864999999998</v>
      </c>
      <c r="AN90">
        <v>1.0687660000000001</v>
      </c>
      <c r="AO90">
        <v>12.348000000000001</v>
      </c>
      <c r="AP90">
        <v>11.529</v>
      </c>
      <c r="AQ90">
        <v>35.301309000000003</v>
      </c>
      <c r="AR90">
        <v>47.472000000000001</v>
      </c>
      <c r="AS90">
        <v>33.467015000000004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2790.4242060000001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309.55579999999998</v>
      </c>
      <c r="L91">
        <v>442.47410000000002</v>
      </c>
      <c r="M91">
        <v>93.287599999999998</v>
      </c>
      <c r="N91">
        <v>119.59</v>
      </c>
      <c r="O91">
        <v>125.29529100000001</v>
      </c>
      <c r="P91">
        <v>142</v>
      </c>
      <c r="Q91">
        <v>17.181799999999999</v>
      </c>
      <c r="R91">
        <v>43.05</v>
      </c>
      <c r="S91">
        <v>22.018699999999999</v>
      </c>
      <c r="T91">
        <v>0.81</v>
      </c>
      <c r="U91">
        <v>343.125</v>
      </c>
      <c r="V91">
        <v>20.73</v>
      </c>
      <c r="W91">
        <v>41.276000000000003</v>
      </c>
      <c r="X91">
        <v>147.5155</v>
      </c>
      <c r="Y91">
        <v>0</v>
      </c>
      <c r="Z91">
        <v>19.6614</v>
      </c>
      <c r="AA91">
        <v>42.66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41.665320999999999</v>
      </c>
      <c r="AH91">
        <v>161.85069200000001</v>
      </c>
      <c r="AI91">
        <v>66.959784999999997</v>
      </c>
      <c r="AJ91">
        <v>0</v>
      </c>
      <c r="AK91">
        <v>55.190640999999999</v>
      </c>
      <c r="AL91">
        <v>76.111000000000004</v>
      </c>
      <c r="AM91">
        <v>16.588864999999998</v>
      </c>
      <c r="AN91">
        <v>1.0687660000000001</v>
      </c>
      <c r="AO91">
        <v>12.348000000000001</v>
      </c>
      <c r="AP91">
        <v>11.529</v>
      </c>
      <c r="AQ91">
        <v>35.301309000000003</v>
      </c>
      <c r="AR91">
        <v>47.472000000000001</v>
      </c>
      <c r="AS91">
        <v>33.467015000000004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2775.6812060000002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309.55579999999998</v>
      </c>
      <c r="L92">
        <v>452.47410000000002</v>
      </c>
      <c r="M92">
        <v>93.287599999999998</v>
      </c>
      <c r="N92">
        <v>119.59</v>
      </c>
      <c r="O92">
        <v>125.29529100000001</v>
      </c>
      <c r="P92">
        <v>142</v>
      </c>
      <c r="Q92">
        <v>17.181799999999999</v>
      </c>
      <c r="R92">
        <v>43.05</v>
      </c>
      <c r="S92">
        <v>22.018699999999999</v>
      </c>
      <c r="T92">
        <v>0.81</v>
      </c>
      <c r="U92">
        <v>343.125</v>
      </c>
      <c r="V92">
        <v>20.73</v>
      </c>
      <c r="W92">
        <v>41.276000000000003</v>
      </c>
      <c r="X92">
        <v>147.5155</v>
      </c>
      <c r="Y92">
        <v>0</v>
      </c>
      <c r="Z92">
        <v>19.6614</v>
      </c>
      <c r="AA92">
        <v>42.66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41.665320999999999</v>
      </c>
      <c r="AH92">
        <v>161.85069200000001</v>
      </c>
      <c r="AI92">
        <v>66.959784999999997</v>
      </c>
      <c r="AJ92">
        <v>0</v>
      </c>
      <c r="AK92">
        <v>55.190640999999999</v>
      </c>
      <c r="AL92">
        <v>76.111000000000004</v>
      </c>
      <c r="AM92">
        <v>16.588864999999998</v>
      </c>
      <c r="AN92">
        <v>1.0687660000000001</v>
      </c>
      <c r="AO92">
        <v>12.348000000000001</v>
      </c>
      <c r="AP92">
        <v>11.529</v>
      </c>
      <c r="AQ92">
        <v>35.301309000000003</v>
      </c>
      <c r="AR92">
        <v>47.472000000000001</v>
      </c>
      <c r="AS92">
        <v>33.467015000000004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83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2785.6812060000002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354.55579999999998</v>
      </c>
      <c r="L93">
        <v>467.47410000000002</v>
      </c>
      <c r="M93">
        <v>93.287599999999998</v>
      </c>
      <c r="N93">
        <v>119.59</v>
      </c>
      <c r="O93">
        <v>125.29529100000001</v>
      </c>
      <c r="P93">
        <v>142</v>
      </c>
      <c r="Q93">
        <v>21.619399999999999</v>
      </c>
      <c r="R93">
        <v>43.05</v>
      </c>
      <c r="S93">
        <v>26.717787000000001</v>
      </c>
      <c r="T93">
        <v>0.81</v>
      </c>
      <c r="U93">
        <v>343.125</v>
      </c>
      <c r="V93">
        <v>20.73</v>
      </c>
      <c r="W93">
        <v>41.276000000000003</v>
      </c>
      <c r="X93">
        <v>147.5155</v>
      </c>
      <c r="Y93">
        <v>0</v>
      </c>
      <c r="Z93">
        <v>19.6614</v>
      </c>
      <c r="AA93">
        <v>42.66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41.665320999999999</v>
      </c>
      <c r="AH93">
        <v>161.85069200000001</v>
      </c>
      <c r="AI93">
        <v>66.959784999999997</v>
      </c>
      <c r="AJ93">
        <v>0</v>
      </c>
      <c r="AK93">
        <v>55.190640999999999</v>
      </c>
      <c r="AL93">
        <v>76.691999999999993</v>
      </c>
      <c r="AM93">
        <v>16.588864999999998</v>
      </c>
      <c r="AN93">
        <v>1.0687660000000001</v>
      </c>
      <c r="AO93">
        <v>12.348000000000001</v>
      </c>
      <c r="AP93">
        <v>11.529</v>
      </c>
      <c r="AQ93">
        <v>35.301309000000003</v>
      </c>
      <c r="AR93">
        <v>47.472000000000001</v>
      </c>
      <c r="AS93">
        <v>33.467015000000004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83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2855.398893000001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354.55579999999998</v>
      </c>
      <c r="L94">
        <v>467.47410000000002</v>
      </c>
      <c r="M94">
        <v>93.287599999999998</v>
      </c>
      <c r="N94">
        <v>119.59</v>
      </c>
      <c r="O94">
        <v>125.29529100000001</v>
      </c>
      <c r="P94">
        <v>142</v>
      </c>
      <c r="Q94">
        <v>21.619399999999999</v>
      </c>
      <c r="R94">
        <v>43.05</v>
      </c>
      <c r="S94">
        <v>26.717787000000001</v>
      </c>
      <c r="T94">
        <v>0.81</v>
      </c>
      <c r="U94">
        <v>343.125</v>
      </c>
      <c r="V94">
        <v>20.73</v>
      </c>
      <c r="W94">
        <v>41.276000000000003</v>
      </c>
      <c r="X94">
        <v>147.5155</v>
      </c>
      <c r="Y94">
        <v>0</v>
      </c>
      <c r="Z94">
        <v>19.6614</v>
      </c>
      <c r="AA94">
        <v>42.66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41.665320999999999</v>
      </c>
      <c r="AH94">
        <v>161.85069200000001</v>
      </c>
      <c r="AI94">
        <v>66.959784999999997</v>
      </c>
      <c r="AJ94">
        <v>0</v>
      </c>
      <c r="AK94">
        <v>55.190640999999999</v>
      </c>
      <c r="AL94">
        <v>76.691999999999993</v>
      </c>
      <c r="AM94">
        <v>16.588864999999998</v>
      </c>
      <c r="AN94">
        <v>1.0687660000000001</v>
      </c>
      <c r="AO94">
        <v>12.348000000000001</v>
      </c>
      <c r="AP94">
        <v>11.529</v>
      </c>
      <c r="AQ94">
        <v>35.301309000000003</v>
      </c>
      <c r="AR94">
        <v>47.472000000000001</v>
      </c>
      <c r="AS94">
        <v>33.467015000000004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79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2851.398893000001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354.55579999999998</v>
      </c>
      <c r="L95">
        <v>522.39409999999998</v>
      </c>
      <c r="M95">
        <v>93.287599999999998</v>
      </c>
      <c r="N95">
        <v>119.59</v>
      </c>
      <c r="O95">
        <v>125.29529100000001</v>
      </c>
      <c r="P95">
        <v>142</v>
      </c>
      <c r="Q95">
        <v>21.619399999999999</v>
      </c>
      <c r="R95">
        <v>43.05</v>
      </c>
      <c r="S95">
        <v>26.717787000000001</v>
      </c>
      <c r="T95">
        <v>0.81</v>
      </c>
      <c r="U95">
        <v>343.125</v>
      </c>
      <c r="V95">
        <v>20.73</v>
      </c>
      <c r="W95">
        <v>41.276000000000003</v>
      </c>
      <c r="X95">
        <v>147.5155</v>
      </c>
      <c r="Y95">
        <v>0</v>
      </c>
      <c r="Z95">
        <v>19.6614</v>
      </c>
      <c r="AA95">
        <v>42.66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8.2375129999999999</v>
      </c>
      <c r="AG95">
        <v>41.665320999999999</v>
      </c>
      <c r="AH95">
        <v>160.017672</v>
      </c>
      <c r="AI95">
        <v>66.959784999999997</v>
      </c>
      <c r="AJ95">
        <v>0</v>
      </c>
      <c r="AK95">
        <v>55.190640999999999</v>
      </c>
      <c r="AL95">
        <v>76.691999999999993</v>
      </c>
      <c r="AM95">
        <v>16.588864999999998</v>
      </c>
      <c r="AN95">
        <v>1.0687660000000001</v>
      </c>
      <c r="AO95">
        <v>14.7</v>
      </c>
      <c r="AP95">
        <v>11.529</v>
      </c>
      <c r="AQ95">
        <v>35.301309000000003</v>
      </c>
      <c r="AR95">
        <v>47.472000000000001</v>
      </c>
      <c r="AS95">
        <v>33.467015000000004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78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2893.5915250000003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354.55579999999998</v>
      </c>
      <c r="L96">
        <v>537.60410000000002</v>
      </c>
      <c r="M96">
        <v>93.287599999999998</v>
      </c>
      <c r="N96">
        <v>119.59</v>
      </c>
      <c r="O96">
        <v>125.29529100000001</v>
      </c>
      <c r="P96">
        <v>142</v>
      </c>
      <c r="Q96">
        <v>21.619399999999999</v>
      </c>
      <c r="R96">
        <v>43.05</v>
      </c>
      <c r="S96">
        <v>26.717787000000001</v>
      </c>
      <c r="T96">
        <v>0.81</v>
      </c>
      <c r="U96">
        <v>343.125</v>
      </c>
      <c r="V96">
        <v>20.73</v>
      </c>
      <c r="W96">
        <v>41.276000000000003</v>
      </c>
      <c r="X96">
        <v>147.5155</v>
      </c>
      <c r="Y96">
        <v>0</v>
      </c>
      <c r="Z96">
        <v>19.6614</v>
      </c>
      <c r="AA96">
        <v>42.66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8.2375129999999999</v>
      </c>
      <c r="AG96">
        <v>41.665320999999999</v>
      </c>
      <c r="AH96">
        <v>160.017672</v>
      </c>
      <c r="AI96">
        <v>66.959784999999997</v>
      </c>
      <c r="AJ96">
        <v>0</v>
      </c>
      <c r="AK96">
        <v>55.190640999999999</v>
      </c>
      <c r="AL96">
        <v>76.691999999999993</v>
      </c>
      <c r="AM96">
        <v>16.588864999999998</v>
      </c>
      <c r="AN96">
        <v>1.0687660000000001</v>
      </c>
      <c r="AO96">
        <v>14.7</v>
      </c>
      <c r="AP96">
        <v>11.529</v>
      </c>
      <c r="AQ96">
        <v>35.301309000000003</v>
      </c>
      <c r="AR96">
        <v>47.472000000000001</v>
      </c>
      <c r="AS96">
        <v>33.467015000000004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2906.8015250000003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354.55579999999998</v>
      </c>
      <c r="L97">
        <v>548.76409999999998</v>
      </c>
      <c r="M97">
        <v>93.287599999999998</v>
      </c>
      <c r="N97">
        <v>119.59</v>
      </c>
      <c r="O97">
        <v>125.29529100000001</v>
      </c>
      <c r="P97">
        <v>142</v>
      </c>
      <c r="Q97">
        <v>21.619399999999999</v>
      </c>
      <c r="R97">
        <v>43.05</v>
      </c>
      <c r="S97">
        <v>26.717787000000001</v>
      </c>
      <c r="T97">
        <v>0.81</v>
      </c>
      <c r="U97">
        <v>343.125</v>
      </c>
      <c r="V97">
        <v>20.73</v>
      </c>
      <c r="W97">
        <v>41.276000000000003</v>
      </c>
      <c r="X97">
        <v>147.5155</v>
      </c>
      <c r="Y97">
        <v>0</v>
      </c>
      <c r="Z97">
        <v>19.6614</v>
      </c>
      <c r="AA97">
        <v>42.66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8.2375129999999999</v>
      </c>
      <c r="AG97">
        <v>41.665320999999999</v>
      </c>
      <c r="AH97">
        <v>160.017672</v>
      </c>
      <c r="AI97">
        <v>50.889436000000003</v>
      </c>
      <c r="AJ97">
        <v>0</v>
      </c>
      <c r="AK97">
        <v>55.190640999999999</v>
      </c>
      <c r="AL97">
        <v>76.691999999999993</v>
      </c>
      <c r="AM97">
        <v>16.588864999999998</v>
      </c>
      <c r="AN97">
        <v>1.0687660000000001</v>
      </c>
      <c r="AO97">
        <v>14.7</v>
      </c>
      <c r="AP97">
        <v>11.529</v>
      </c>
      <c r="AQ97">
        <v>35.301309000000003</v>
      </c>
      <c r="AR97">
        <v>47.472000000000001</v>
      </c>
      <c r="AS97">
        <v>33.467015000000004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2895.8911760000005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354.55579999999998</v>
      </c>
      <c r="L98">
        <v>557.48410000000001</v>
      </c>
      <c r="M98">
        <v>93.287599999999998</v>
      </c>
      <c r="N98">
        <v>119.59</v>
      </c>
      <c r="O98">
        <v>125.29529100000001</v>
      </c>
      <c r="P98">
        <v>142</v>
      </c>
      <c r="Q98">
        <v>21.619399999999999</v>
      </c>
      <c r="R98">
        <v>43.05</v>
      </c>
      <c r="S98">
        <v>26.717787000000001</v>
      </c>
      <c r="T98">
        <v>0.81</v>
      </c>
      <c r="U98">
        <v>343.125</v>
      </c>
      <c r="V98">
        <v>20.73</v>
      </c>
      <c r="W98">
        <v>41.276000000000003</v>
      </c>
      <c r="X98">
        <v>147.5155</v>
      </c>
      <c r="Y98">
        <v>0</v>
      </c>
      <c r="Z98">
        <v>19.6614</v>
      </c>
      <c r="AA98">
        <v>42.66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8.2375129999999999</v>
      </c>
      <c r="AG98">
        <v>41.665320999999999</v>
      </c>
      <c r="AH98">
        <v>160.017672</v>
      </c>
      <c r="AI98">
        <v>50.889436000000003</v>
      </c>
      <c r="AJ98">
        <v>0</v>
      </c>
      <c r="AK98">
        <v>55.190640999999999</v>
      </c>
      <c r="AL98">
        <v>76.691999999999993</v>
      </c>
      <c r="AM98">
        <v>16.588864999999998</v>
      </c>
      <c r="AN98">
        <v>1.0687660000000001</v>
      </c>
      <c r="AO98">
        <v>14.7</v>
      </c>
      <c r="AP98">
        <v>11.529</v>
      </c>
      <c r="AQ98">
        <v>35.301309000000003</v>
      </c>
      <c r="AR98">
        <v>47.472000000000001</v>
      </c>
      <c r="AS98">
        <v>33.467015000000004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2899.6111760000003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5.9187999454999982</v>
      </c>
      <c r="L99">
        <f t="shared" si="2"/>
        <v>7.2724743052499985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3.4079999999999999</v>
      </c>
      <c r="Q99">
        <f t="shared" si="2"/>
        <v>0.30420668150000008</v>
      </c>
      <c r="R99">
        <f t="shared" si="2"/>
        <v>0.75617696175000093</v>
      </c>
      <c r="S99">
        <f t="shared" si="2"/>
        <v>0.40744427800000005</v>
      </c>
      <c r="T99">
        <f t="shared" si="2"/>
        <v>1.1238749999999997E-2</v>
      </c>
      <c r="U99">
        <f t="shared" si="2"/>
        <v>9.3637764250000046</v>
      </c>
      <c r="V99">
        <f t="shared" si="2"/>
        <v>0.38402592500000027</v>
      </c>
      <c r="W99">
        <f t="shared" si="2"/>
        <v>0.73122552499999904</v>
      </c>
      <c r="X99">
        <f t="shared" si="2"/>
        <v>3.1587722789999981</v>
      </c>
      <c r="Y99">
        <f t="shared" si="2"/>
        <v>0</v>
      </c>
      <c r="Z99">
        <f t="shared" si="2"/>
        <v>0.44621994999999964</v>
      </c>
      <c r="AA99">
        <f t="shared" si="2"/>
        <v>1.0238399999999988</v>
      </c>
      <c r="AB99">
        <f t="shared" si="2"/>
        <v>1.0105123440000015</v>
      </c>
      <c r="AC99">
        <f t="shared" si="2"/>
        <v>0.73849634400000119</v>
      </c>
      <c r="AD99">
        <f t="shared" si="2"/>
        <v>0.92100916800000132</v>
      </c>
      <c r="AE99">
        <f t="shared" si="2"/>
        <v>1.2476930159999982</v>
      </c>
      <c r="AF99">
        <f t="shared" si="2"/>
        <v>0.20323488824999988</v>
      </c>
      <c r="AG99">
        <f t="shared" si="2"/>
        <v>0.99996770399999901</v>
      </c>
      <c r="AH99">
        <f t="shared" si="2"/>
        <v>3.8459231879999991</v>
      </c>
      <c r="AI99">
        <f t="shared" si="2"/>
        <v>0.8601024577499996</v>
      </c>
      <c r="AJ99">
        <f t="shared" si="2"/>
        <v>0</v>
      </c>
      <c r="AK99">
        <f t="shared" si="2"/>
        <v>1.3245753840000019</v>
      </c>
      <c r="AL99">
        <f t="shared" si="2"/>
        <v>1.6874564000000012</v>
      </c>
      <c r="AM99">
        <f t="shared" si="2"/>
        <v>0.38154389499999913</v>
      </c>
      <c r="AN99">
        <f t="shared" si="2"/>
        <v>2.5630590999999946E-2</v>
      </c>
      <c r="AO99">
        <f t="shared" si="2"/>
        <v>0.30928799999999956</v>
      </c>
      <c r="AP99">
        <f t="shared" si="2"/>
        <v>0.25158840000000005</v>
      </c>
      <c r="AQ99">
        <f t="shared" si="2"/>
        <v>0.28385890149999976</v>
      </c>
      <c r="AR99">
        <f t="shared" si="2"/>
        <v>1.141812</v>
      </c>
      <c r="AS99">
        <f t="shared" si="2"/>
        <v>0.80598034100000093</v>
      </c>
      <c r="AT99">
        <f t="shared" si="2"/>
        <v>0.27694027999999982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4.8945099499999999E-2</v>
      </c>
      <c r="AZ99">
        <f t="shared" si="3"/>
        <v>6.4334856000000135E-2</v>
      </c>
      <c r="BA99">
        <f t="shared" si="3"/>
        <v>4.2539526000000001E-2</v>
      </c>
      <c r="BB99">
        <f t="shared" si="3"/>
        <v>2.6529270000000008E-2</v>
      </c>
      <c r="BC99">
        <f t="shared" si="3"/>
        <v>2.0405499999999996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59.841226964000029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69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355.108925</v>
      </c>
      <c r="L3">
        <v>582.57989799999996</v>
      </c>
      <c r="M3">
        <v>90.333759999999998</v>
      </c>
      <c r="N3">
        <v>115.76312</v>
      </c>
      <c r="O3">
        <v>121.285842</v>
      </c>
      <c r="P3">
        <v>137.45599999999999</v>
      </c>
      <c r="Q3">
        <v>18.854326</v>
      </c>
      <c r="R3">
        <v>41.672400000000003</v>
      </c>
      <c r="S3">
        <v>16.379818</v>
      </c>
      <c r="T3">
        <v>0.78408</v>
      </c>
      <c r="U3">
        <v>405.217578</v>
      </c>
      <c r="V3">
        <v>20.06664</v>
      </c>
      <c r="W3">
        <v>41.717896000000003</v>
      </c>
      <c r="X3">
        <v>142.79500400000001</v>
      </c>
      <c r="Y3">
        <v>0</v>
      </c>
      <c r="Z3">
        <v>19.032235</v>
      </c>
      <c r="AA3">
        <v>41.294879999999999</v>
      </c>
      <c r="AB3">
        <v>40.524901</v>
      </c>
      <c r="AC3">
        <v>29.595237999999998</v>
      </c>
      <c r="AD3">
        <v>37.147370000000002</v>
      </c>
      <c r="AE3">
        <v>50.323618000000003</v>
      </c>
      <c r="AF3">
        <v>7.9739129999999996</v>
      </c>
      <c r="AG3">
        <v>40.332031000000001</v>
      </c>
      <c r="AH3">
        <v>154.89710600000001</v>
      </c>
      <c r="AI3">
        <v>19.445122000000001</v>
      </c>
      <c r="AJ3">
        <v>0</v>
      </c>
      <c r="AK3">
        <v>53.42454</v>
      </c>
      <c r="AL3">
        <v>64.114512000000005</v>
      </c>
      <c r="AM3">
        <v>16.058021</v>
      </c>
      <c r="AN3">
        <v>1.015406</v>
      </c>
      <c r="AO3">
        <v>8.5377600000000005</v>
      </c>
      <c r="AP3">
        <v>7.440048</v>
      </c>
      <c r="AQ3">
        <v>33.910814000000002</v>
      </c>
      <c r="AR3">
        <v>45.952896000000003</v>
      </c>
      <c r="AS3">
        <v>33.472659999999998</v>
      </c>
      <c r="AT3">
        <v>11.170235999999999</v>
      </c>
      <c r="AU3">
        <v>0</v>
      </c>
      <c r="AV3">
        <v>0</v>
      </c>
      <c r="AW3">
        <v>0</v>
      </c>
      <c r="AX3">
        <v>0</v>
      </c>
      <c r="AY3">
        <v>2.1145550000000002</v>
      </c>
      <c r="AZ3">
        <v>2.5948389999999999</v>
      </c>
      <c r="BA3">
        <v>1.710148</v>
      </c>
      <c r="BB3">
        <v>1.348163</v>
      </c>
      <c r="BC3">
        <v>29.86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2843.3062989999994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348.62219900000002</v>
      </c>
      <c r="L4">
        <v>472.88408500000003</v>
      </c>
      <c r="M4">
        <v>90.333759999999998</v>
      </c>
      <c r="N4">
        <v>115.76312</v>
      </c>
      <c r="O4">
        <v>121.285842</v>
      </c>
      <c r="P4">
        <v>137.45599999999999</v>
      </c>
      <c r="Q4">
        <v>14.78154</v>
      </c>
      <c r="R4">
        <v>41.672400000000003</v>
      </c>
      <c r="S4">
        <v>16.379818</v>
      </c>
      <c r="T4">
        <v>0.78408</v>
      </c>
      <c r="U4">
        <v>405.36935999999997</v>
      </c>
      <c r="V4">
        <v>20.06664</v>
      </c>
      <c r="W4">
        <v>41.717896000000003</v>
      </c>
      <c r="X4">
        <v>142.79500400000001</v>
      </c>
      <c r="Y4">
        <v>0</v>
      </c>
      <c r="Z4">
        <v>19.032235</v>
      </c>
      <c r="AA4">
        <v>41.294879999999999</v>
      </c>
      <c r="AB4">
        <v>40.524901</v>
      </c>
      <c r="AC4">
        <v>29.595237999999998</v>
      </c>
      <c r="AD4">
        <v>37.147370000000002</v>
      </c>
      <c r="AE4">
        <v>50.323618000000003</v>
      </c>
      <c r="AF4">
        <v>7.9739129999999996</v>
      </c>
      <c r="AG4">
        <v>40.332031000000001</v>
      </c>
      <c r="AH4">
        <v>154.89710600000001</v>
      </c>
      <c r="AI4">
        <v>19.445122000000001</v>
      </c>
      <c r="AJ4">
        <v>0</v>
      </c>
      <c r="AK4">
        <v>53.42454</v>
      </c>
      <c r="AL4">
        <v>64.114512000000005</v>
      </c>
      <c r="AM4">
        <v>16.058021</v>
      </c>
      <c r="AN4">
        <v>1.015406</v>
      </c>
      <c r="AO4">
        <v>8.5377600000000005</v>
      </c>
      <c r="AP4">
        <v>7.440048</v>
      </c>
      <c r="AQ4">
        <v>33.910814000000002</v>
      </c>
      <c r="AR4">
        <v>45.952896000000003</v>
      </c>
      <c r="AS4">
        <v>33.472659999999998</v>
      </c>
      <c r="AT4">
        <v>11.170235999999999</v>
      </c>
      <c r="AU4">
        <v>0</v>
      </c>
      <c r="AV4">
        <v>0</v>
      </c>
      <c r="AW4">
        <v>0</v>
      </c>
      <c r="AX4">
        <v>0</v>
      </c>
      <c r="AY4">
        <v>2.1145550000000002</v>
      </c>
      <c r="AZ4">
        <v>2.5948389999999999</v>
      </c>
      <c r="BA4">
        <v>1.710148</v>
      </c>
      <c r="BB4">
        <v>1.348163</v>
      </c>
      <c r="BC4">
        <v>29.04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2722.3827559999991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348.62219900000002</v>
      </c>
      <c r="L5">
        <v>391.23307499999999</v>
      </c>
      <c r="M5">
        <v>90.333759999999998</v>
      </c>
      <c r="N5">
        <v>115.76312</v>
      </c>
      <c r="O5">
        <v>121.285842</v>
      </c>
      <c r="P5">
        <v>137.45599999999999</v>
      </c>
      <c r="Q5">
        <v>13.176126</v>
      </c>
      <c r="R5">
        <v>41.672400000000003</v>
      </c>
      <c r="S5">
        <v>16.379818</v>
      </c>
      <c r="T5">
        <v>0.78408</v>
      </c>
      <c r="U5">
        <v>405.36935999999997</v>
      </c>
      <c r="V5">
        <v>20.06664</v>
      </c>
      <c r="W5">
        <v>41.717896000000003</v>
      </c>
      <c r="X5">
        <v>142.79500400000001</v>
      </c>
      <c r="Y5">
        <v>0</v>
      </c>
      <c r="Z5">
        <v>19.032235</v>
      </c>
      <c r="AA5">
        <v>41.294879999999999</v>
      </c>
      <c r="AB5">
        <v>40.524901</v>
      </c>
      <c r="AC5">
        <v>29.595237999999998</v>
      </c>
      <c r="AD5">
        <v>37.147370000000002</v>
      </c>
      <c r="AE5">
        <v>50.323618000000003</v>
      </c>
      <c r="AF5">
        <v>7.9739129999999996</v>
      </c>
      <c r="AG5">
        <v>40.332031000000001</v>
      </c>
      <c r="AH5">
        <v>154.89710600000001</v>
      </c>
      <c r="AI5">
        <v>19.445122000000001</v>
      </c>
      <c r="AJ5">
        <v>0</v>
      </c>
      <c r="AK5">
        <v>53.42454</v>
      </c>
      <c r="AL5">
        <v>64.114512000000005</v>
      </c>
      <c r="AM5">
        <v>16.058021</v>
      </c>
      <c r="AN5">
        <v>1.015406</v>
      </c>
      <c r="AO5">
        <v>10.387608</v>
      </c>
      <c r="AP5">
        <v>7.440048</v>
      </c>
      <c r="AQ5">
        <v>33.910814000000002</v>
      </c>
      <c r="AR5">
        <v>45.952896000000003</v>
      </c>
      <c r="AS5">
        <v>33.472659999999998</v>
      </c>
      <c r="AT5">
        <v>11.170235999999999</v>
      </c>
      <c r="AU5">
        <v>0</v>
      </c>
      <c r="AV5">
        <v>0</v>
      </c>
      <c r="AW5">
        <v>0</v>
      </c>
      <c r="AX5">
        <v>0</v>
      </c>
      <c r="AY5">
        <v>2.1145550000000002</v>
      </c>
      <c r="AZ5">
        <v>2.5948389999999999</v>
      </c>
      <c r="BA5">
        <v>1.710148</v>
      </c>
      <c r="BB5">
        <v>1.348163</v>
      </c>
      <c r="BC5">
        <v>29.04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2640.9761799999987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348.62219900000002</v>
      </c>
      <c r="L6">
        <v>371.87307499999997</v>
      </c>
      <c r="M6">
        <v>90.333759999999998</v>
      </c>
      <c r="N6">
        <v>115.76312</v>
      </c>
      <c r="O6">
        <v>121.285842</v>
      </c>
      <c r="P6">
        <v>137.45599999999999</v>
      </c>
      <c r="Q6">
        <v>13.176126</v>
      </c>
      <c r="R6">
        <v>41.672400000000003</v>
      </c>
      <c r="S6">
        <v>16.379818</v>
      </c>
      <c r="T6">
        <v>0.78408</v>
      </c>
      <c r="U6">
        <v>405.36935999999997</v>
      </c>
      <c r="V6">
        <v>20.06664</v>
      </c>
      <c r="W6">
        <v>41.717896000000003</v>
      </c>
      <c r="X6">
        <v>142.79500400000001</v>
      </c>
      <c r="Y6">
        <v>0</v>
      </c>
      <c r="Z6">
        <v>19.032235</v>
      </c>
      <c r="AA6">
        <v>41.294879999999999</v>
      </c>
      <c r="AB6">
        <v>40.524901</v>
      </c>
      <c r="AC6">
        <v>29.595237999999998</v>
      </c>
      <c r="AD6">
        <v>37.147370000000002</v>
      </c>
      <c r="AE6">
        <v>50.323618000000003</v>
      </c>
      <c r="AF6">
        <v>7.9739129999999996</v>
      </c>
      <c r="AG6">
        <v>40.332031000000001</v>
      </c>
      <c r="AH6">
        <v>154.89710600000001</v>
      </c>
      <c r="AI6">
        <v>19.445122000000001</v>
      </c>
      <c r="AJ6">
        <v>0</v>
      </c>
      <c r="AK6">
        <v>53.42454</v>
      </c>
      <c r="AL6">
        <v>64.114512000000005</v>
      </c>
      <c r="AM6">
        <v>16.058021</v>
      </c>
      <c r="AN6">
        <v>1.015406</v>
      </c>
      <c r="AO6">
        <v>10.387608</v>
      </c>
      <c r="AP6">
        <v>7.440048</v>
      </c>
      <c r="AQ6">
        <v>33.910814000000002</v>
      </c>
      <c r="AR6">
        <v>45.952896000000003</v>
      </c>
      <c r="AS6">
        <v>33.472659999999998</v>
      </c>
      <c r="AT6">
        <v>11.170235999999999</v>
      </c>
      <c r="AU6">
        <v>0</v>
      </c>
      <c r="AV6">
        <v>0</v>
      </c>
      <c r="AW6">
        <v>0</v>
      </c>
      <c r="AX6">
        <v>0</v>
      </c>
      <c r="AY6">
        <v>2.1145550000000002</v>
      </c>
      <c r="AZ6">
        <v>2.5948389999999999</v>
      </c>
      <c r="BA6">
        <v>1.710148</v>
      </c>
      <c r="BB6">
        <v>1.348163</v>
      </c>
      <c r="BC6">
        <v>29.04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2621.6161799999991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300.22219899999999</v>
      </c>
      <c r="L7">
        <v>300.18633799999998</v>
      </c>
      <c r="M7">
        <v>90.333759999999998</v>
      </c>
      <c r="N7">
        <v>115.76312</v>
      </c>
      <c r="O7">
        <v>121.285842</v>
      </c>
      <c r="P7">
        <v>137.45599999999999</v>
      </c>
      <c r="Q7">
        <v>13.176126</v>
      </c>
      <c r="R7">
        <v>35.121363000000002</v>
      </c>
      <c r="S7">
        <v>16.379818</v>
      </c>
      <c r="T7">
        <v>0.78408</v>
      </c>
      <c r="U7">
        <v>405.36935999999997</v>
      </c>
      <c r="V7">
        <v>14.970604</v>
      </c>
      <c r="W7">
        <v>38.345384000000003</v>
      </c>
      <c r="X7">
        <v>142.79500400000001</v>
      </c>
      <c r="Y7">
        <v>0</v>
      </c>
      <c r="Z7">
        <v>19.032235</v>
      </c>
      <c r="AA7">
        <v>41.294879999999999</v>
      </c>
      <c r="AB7">
        <v>40.524901</v>
      </c>
      <c r="AC7">
        <v>29.595237999999998</v>
      </c>
      <c r="AD7">
        <v>37.147370000000002</v>
      </c>
      <c r="AE7">
        <v>50.323618000000003</v>
      </c>
      <c r="AF7">
        <v>7.9739129999999996</v>
      </c>
      <c r="AG7">
        <v>40.332031000000001</v>
      </c>
      <c r="AH7">
        <v>154.89710600000001</v>
      </c>
      <c r="AI7">
        <v>19.445122000000001</v>
      </c>
      <c r="AJ7">
        <v>0</v>
      </c>
      <c r="AK7">
        <v>53.42454</v>
      </c>
      <c r="AL7">
        <v>64.114512000000005</v>
      </c>
      <c r="AM7">
        <v>16.058021</v>
      </c>
      <c r="AN7">
        <v>1.034565</v>
      </c>
      <c r="AO7">
        <v>10.387608</v>
      </c>
      <c r="AP7">
        <v>7.440048</v>
      </c>
      <c r="AQ7">
        <v>25.433111</v>
      </c>
      <c r="AR7">
        <v>45.418559999999999</v>
      </c>
      <c r="AS7">
        <v>33.199415000000002</v>
      </c>
      <c r="AT7">
        <v>11.170235999999999</v>
      </c>
      <c r="AU7">
        <v>0</v>
      </c>
      <c r="AV7">
        <v>0</v>
      </c>
      <c r="AW7">
        <v>0</v>
      </c>
      <c r="AX7">
        <v>0</v>
      </c>
      <c r="AY7">
        <v>2.1145550000000002</v>
      </c>
      <c r="AZ7">
        <v>2.5948389999999999</v>
      </c>
      <c r="BA7">
        <v>1.710148</v>
      </c>
      <c r="BB7">
        <v>1.348163</v>
      </c>
      <c r="BC7">
        <v>29.04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2477.2437329999998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300.22219899999999</v>
      </c>
      <c r="L8">
        <v>236.460545</v>
      </c>
      <c r="M8">
        <v>90.333759999999998</v>
      </c>
      <c r="N8">
        <v>115.76312</v>
      </c>
      <c r="O8">
        <v>121.285842</v>
      </c>
      <c r="P8">
        <v>137.45599999999999</v>
      </c>
      <c r="Q8">
        <v>13.176126</v>
      </c>
      <c r="R8">
        <v>35.121363000000002</v>
      </c>
      <c r="S8">
        <v>16.379818</v>
      </c>
      <c r="T8">
        <v>0.78408</v>
      </c>
      <c r="U8">
        <v>405.36935999999997</v>
      </c>
      <c r="V8">
        <v>14.970604</v>
      </c>
      <c r="W8">
        <v>38.345384000000003</v>
      </c>
      <c r="X8">
        <v>142.79500400000001</v>
      </c>
      <c r="Y8">
        <v>0</v>
      </c>
      <c r="Z8">
        <v>19.032235</v>
      </c>
      <c r="AA8">
        <v>41.294879999999999</v>
      </c>
      <c r="AB8">
        <v>40.524901</v>
      </c>
      <c r="AC8">
        <v>29.595237999999998</v>
      </c>
      <c r="AD8">
        <v>37.147370000000002</v>
      </c>
      <c r="AE8">
        <v>50.323618000000003</v>
      </c>
      <c r="AF8">
        <v>7.9739129999999996</v>
      </c>
      <c r="AG8">
        <v>40.332031000000001</v>
      </c>
      <c r="AH8">
        <v>154.89710600000001</v>
      </c>
      <c r="AI8">
        <v>19.445122000000001</v>
      </c>
      <c r="AJ8">
        <v>0</v>
      </c>
      <c r="AK8">
        <v>53.42454</v>
      </c>
      <c r="AL8">
        <v>64.114512000000005</v>
      </c>
      <c r="AM8">
        <v>16.058021</v>
      </c>
      <c r="AN8">
        <v>1.034565</v>
      </c>
      <c r="AO8">
        <v>10.387608</v>
      </c>
      <c r="AP8">
        <v>7.440048</v>
      </c>
      <c r="AQ8">
        <v>16.955407000000001</v>
      </c>
      <c r="AR8">
        <v>45.418559999999999</v>
      </c>
      <c r="AS8">
        <v>33.199415000000002</v>
      </c>
      <c r="AT8">
        <v>11.170235999999999</v>
      </c>
      <c r="AU8">
        <v>0</v>
      </c>
      <c r="AV8">
        <v>0</v>
      </c>
      <c r="AW8">
        <v>0</v>
      </c>
      <c r="AX8">
        <v>0</v>
      </c>
      <c r="AY8">
        <v>2.1145550000000002</v>
      </c>
      <c r="AZ8">
        <v>2.5948389999999999</v>
      </c>
      <c r="BA8">
        <v>1.710148</v>
      </c>
      <c r="BB8">
        <v>1.348163</v>
      </c>
      <c r="BC8">
        <v>29.04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2405.0402359999998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300.22219899999999</v>
      </c>
      <c r="L9">
        <v>236.35307499999999</v>
      </c>
      <c r="M9">
        <v>90.333759999999998</v>
      </c>
      <c r="N9">
        <v>115.76312</v>
      </c>
      <c r="O9">
        <v>121.285842</v>
      </c>
      <c r="P9">
        <v>137.45599999999999</v>
      </c>
      <c r="Q9">
        <v>13.176126</v>
      </c>
      <c r="R9">
        <v>35.121363000000002</v>
      </c>
      <c r="S9">
        <v>16.379818</v>
      </c>
      <c r="T9">
        <v>0.78408</v>
      </c>
      <c r="U9">
        <v>405.36935999999997</v>
      </c>
      <c r="V9">
        <v>14.970604</v>
      </c>
      <c r="W9">
        <v>38.345384000000003</v>
      </c>
      <c r="X9">
        <v>142.79500400000001</v>
      </c>
      <c r="Y9">
        <v>0</v>
      </c>
      <c r="Z9">
        <v>19.032235</v>
      </c>
      <c r="AA9">
        <v>41.294879999999999</v>
      </c>
      <c r="AB9">
        <v>40.524901</v>
      </c>
      <c r="AC9">
        <v>29.595237999999998</v>
      </c>
      <c r="AD9">
        <v>37.147370000000002</v>
      </c>
      <c r="AE9">
        <v>50.323618000000003</v>
      </c>
      <c r="AF9">
        <v>7.9739129999999996</v>
      </c>
      <c r="AG9">
        <v>40.332031000000001</v>
      </c>
      <c r="AH9">
        <v>154.89710600000001</v>
      </c>
      <c r="AI9">
        <v>19.445122000000001</v>
      </c>
      <c r="AJ9">
        <v>0</v>
      </c>
      <c r="AK9">
        <v>53.42454</v>
      </c>
      <c r="AL9">
        <v>64.114512000000005</v>
      </c>
      <c r="AM9">
        <v>16.058021</v>
      </c>
      <c r="AN9">
        <v>1.034565</v>
      </c>
      <c r="AO9">
        <v>10.387608</v>
      </c>
      <c r="AP9">
        <v>7.440048</v>
      </c>
      <c r="AQ9">
        <v>16.955407000000001</v>
      </c>
      <c r="AR9">
        <v>45.418559999999999</v>
      </c>
      <c r="AS9">
        <v>33.199415000000002</v>
      </c>
      <c r="AT9">
        <v>11.170235999999999</v>
      </c>
      <c r="AU9">
        <v>0</v>
      </c>
      <c r="AV9">
        <v>0</v>
      </c>
      <c r="AW9">
        <v>0</v>
      </c>
      <c r="AX9">
        <v>0</v>
      </c>
      <c r="AY9">
        <v>2.1145550000000002</v>
      </c>
      <c r="AZ9">
        <v>2.5948389999999999</v>
      </c>
      <c r="BA9">
        <v>1.710148</v>
      </c>
      <c r="BB9">
        <v>1.348163</v>
      </c>
      <c r="BC9">
        <v>29.04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2404.9327659999999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300.22219899999999</v>
      </c>
      <c r="L10">
        <v>236.35307499999999</v>
      </c>
      <c r="M10">
        <v>90.333759999999998</v>
      </c>
      <c r="N10">
        <v>115.76312</v>
      </c>
      <c r="O10">
        <v>121.285842</v>
      </c>
      <c r="P10">
        <v>137.45599999999999</v>
      </c>
      <c r="Q10">
        <v>13.176126</v>
      </c>
      <c r="R10">
        <v>35.121363000000002</v>
      </c>
      <c r="S10">
        <v>16.379818</v>
      </c>
      <c r="T10">
        <v>0.78408</v>
      </c>
      <c r="U10">
        <v>405.36935999999997</v>
      </c>
      <c r="V10">
        <v>14.970604</v>
      </c>
      <c r="W10">
        <v>38.345384000000003</v>
      </c>
      <c r="X10">
        <v>142.79500400000001</v>
      </c>
      <c r="Y10">
        <v>0</v>
      </c>
      <c r="Z10">
        <v>19.032235</v>
      </c>
      <c r="AA10">
        <v>41.294879999999999</v>
      </c>
      <c r="AB10">
        <v>40.524901</v>
      </c>
      <c r="AC10">
        <v>29.595237999999998</v>
      </c>
      <c r="AD10">
        <v>37.147370000000002</v>
      </c>
      <c r="AE10">
        <v>50.323618000000003</v>
      </c>
      <c r="AF10">
        <v>7.9739129999999996</v>
      </c>
      <c r="AG10">
        <v>40.332031000000001</v>
      </c>
      <c r="AH10">
        <v>154.89710600000001</v>
      </c>
      <c r="AI10">
        <v>19.445122000000001</v>
      </c>
      <c r="AJ10">
        <v>0</v>
      </c>
      <c r="AK10">
        <v>53.42454</v>
      </c>
      <c r="AL10">
        <v>64.114512000000005</v>
      </c>
      <c r="AM10">
        <v>16.058021</v>
      </c>
      <c r="AN10">
        <v>1.034565</v>
      </c>
      <c r="AO10">
        <v>10.387608</v>
      </c>
      <c r="AP10">
        <v>7.440048</v>
      </c>
      <c r="AQ10">
        <v>16.955407000000001</v>
      </c>
      <c r="AR10">
        <v>50.227584</v>
      </c>
      <c r="AS10">
        <v>33.199415000000002</v>
      </c>
      <c r="AT10">
        <v>11.170235999999999</v>
      </c>
      <c r="AU10">
        <v>0</v>
      </c>
      <c r="AV10">
        <v>0</v>
      </c>
      <c r="AW10">
        <v>0</v>
      </c>
      <c r="AX10">
        <v>0</v>
      </c>
      <c r="AY10">
        <v>2.1145550000000002</v>
      </c>
      <c r="AZ10">
        <v>2.5948389999999999</v>
      </c>
      <c r="BA10">
        <v>1.710148</v>
      </c>
      <c r="BB10">
        <v>1.348163</v>
      </c>
      <c r="BC10">
        <v>29.04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2409.74179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300.22219899999999</v>
      </c>
      <c r="L11">
        <v>236.35307499999999</v>
      </c>
      <c r="M11">
        <v>90.333759999999998</v>
      </c>
      <c r="N11">
        <v>115.76312</v>
      </c>
      <c r="O11">
        <v>121.285842</v>
      </c>
      <c r="P11">
        <v>137.45599999999999</v>
      </c>
      <c r="Q11">
        <v>13.176126</v>
      </c>
      <c r="R11">
        <v>35.121363000000002</v>
      </c>
      <c r="S11">
        <v>16.379818</v>
      </c>
      <c r="T11">
        <v>0.78408</v>
      </c>
      <c r="U11">
        <v>405.36935999999997</v>
      </c>
      <c r="V11">
        <v>14.970604</v>
      </c>
      <c r="W11">
        <v>35.962457999999998</v>
      </c>
      <c r="X11">
        <v>108.668454</v>
      </c>
      <c r="Y11">
        <v>0</v>
      </c>
      <c r="Z11">
        <v>19.032235</v>
      </c>
      <c r="AA11">
        <v>41.294879999999999</v>
      </c>
      <c r="AB11">
        <v>40.524901</v>
      </c>
      <c r="AC11">
        <v>29.595237999999998</v>
      </c>
      <c r="AD11">
        <v>37.147370000000002</v>
      </c>
      <c r="AE11">
        <v>50.323618000000003</v>
      </c>
      <c r="AF11">
        <v>7.9739129999999996</v>
      </c>
      <c r="AG11">
        <v>40.332031000000001</v>
      </c>
      <c r="AH11">
        <v>154.89710600000001</v>
      </c>
      <c r="AI11">
        <v>19.445122000000001</v>
      </c>
      <c r="AJ11">
        <v>0</v>
      </c>
      <c r="AK11">
        <v>53.42454</v>
      </c>
      <c r="AL11">
        <v>64.114512000000005</v>
      </c>
      <c r="AM11">
        <v>16.058021</v>
      </c>
      <c r="AN11">
        <v>1.034565</v>
      </c>
      <c r="AO11">
        <v>10.387608</v>
      </c>
      <c r="AP11">
        <v>7.440048</v>
      </c>
      <c r="AQ11">
        <v>16.955407000000001</v>
      </c>
      <c r="AR11">
        <v>50.227584</v>
      </c>
      <c r="AS11">
        <v>33.199415000000002</v>
      </c>
      <c r="AT11">
        <v>11.170235999999999</v>
      </c>
      <c r="AU11">
        <v>0</v>
      </c>
      <c r="AV11">
        <v>0</v>
      </c>
      <c r="AW11">
        <v>0</v>
      </c>
      <c r="AX11">
        <v>0</v>
      </c>
      <c r="AY11">
        <v>2.1145550000000002</v>
      </c>
      <c r="AZ11">
        <v>2.5948389999999999</v>
      </c>
      <c r="BA11">
        <v>1.710148</v>
      </c>
      <c r="BB11">
        <v>1.348163</v>
      </c>
      <c r="BC11">
        <v>29.04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2373.2323139999999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300.22219899999999</v>
      </c>
      <c r="L12">
        <v>236.35307499999999</v>
      </c>
      <c r="M12">
        <v>90.333759999999998</v>
      </c>
      <c r="N12">
        <v>115.76312</v>
      </c>
      <c r="O12">
        <v>121.285842</v>
      </c>
      <c r="P12">
        <v>137.45599999999999</v>
      </c>
      <c r="Q12">
        <v>13.176126</v>
      </c>
      <c r="R12">
        <v>24.467846000000002</v>
      </c>
      <c r="S12">
        <v>16.379818</v>
      </c>
      <c r="T12">
        <v>0.78408</v>
      </c>
      <c r="U12">
        <v>405.36935999999997</v>
      </c>
      <c r="V12">
        <v>10.749446000000001</v>
      </c>
      <c r="W12">
        <v>25.100626999999999</v>
      </c>
      <c r="X12">
        <v>108.668454</v>
      </c>
      <c r="Y12">
        <v>0</v>
      </c>
      <c r="Z12">
        <v>19.032235</v>
      </c>
      <c r="AA12">
        <v>41.294879999999999</v>
      </c>
      <c r="AB12">
        <v>40.524901</v>
      </c>
      <c r="AC12">
        <v>29.595237999999998</v>
      </c>
      <c r="AD12">
        <v>37.147370000000002</v>
      </c>
      <c r="AE12">
        <v>50.323618000000003</v>
      </c>
      <c r="AF12">
        <v>7.9739129999999996</v>
      </c>
      <c r="AG12">
        <v>40.332031000000001</v>
      </c>
      <c r="AH12">
        <v>154.89710600000001</v>
      </c>
      <c r="AI12">
        <v>19.445122000000001</v>
      </c>
      <c r="AJ12">
        <v>0</v>
      </c>
      <c r="AK12">
        <v>53.42454</v>
      </c>
      <c r="AL12">
        <v>64.114512000000005</v>
      </c>
      <c r="AM12">
        <v>16.058021</v>
      </c>
      <c r="AN12">
        <v>1.034565</v>
      </c>
      <c r="AO12">
        <v>10.387608</v>
      </c>
      <c r="AP12">
        <v>7.440048</v>
      </c>
      <c r="AQ12">
        <v>16.955407000000001</v>
      </c>
      <c r="AR12">
        <v>45.418559999999999</v>
      </c>
      <c r="AS12">
        <v>33.199415000000002</v>
      </c>
      <c r="AT12">
        <v>11.170235999999999</v>
      </c>
      <c r="AU12">
        <v>0</v>
      </c>
      <c r="AV12">
        <v>0</v>
      </c>
      <c r="AW12">
        <v>0</v>
      </c>
      <c r="AX12">
        <v>0</v>
      </c>
      <c r="AY12">
        <v>2.1145550000000002</v>
      </c>
      <c r="AZ12">
        <v>2.5948389999999999</v>
      </c>
      <c r="BA12">
        <v>1.710148</v>
      </c>
      <c r="BB12">
        <v>1.348163</v>
      </c>
      <c r="BC12">
        <v>29.04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2342.6867839999995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300.22219899999999</v>
      </c>
      <c r="L13">
        <v>236.35307499999999</v>
      </c>
      <c r="M13">
        <v>90.333759999999998</v>
      </c>
      <c r="N13">
        <v>115.76312</v>
      </c>
      <c r="O13">
        <v>121.285842</v>
      </c>
      <c r="P13">
        <v>137.45599999999999</v>
      </c>
      <c r="Q13">
        <v>13.176126</v>
      </c>
      <c r="R13">
        <v>24.467846000000002</v>
      </c>
      <c r="S13">
        <v>16.379818</v>
      </c>
      <c r="T13">
        <v>0.78408</v>
      </c>
      <c r="U13">
        <v>405.36935999999997</v>
      </c>
      <c r="V13">
        <v>10.749446000000001</v>
      </c>
      <c r="W13">
        <v>25.100626999999999</v>
      </c>
      <c r="X13">
        <v>108.668454</v>
      </c>
      <c r="Y13">
        <v>0</v>
      </c>
      <c r="Z13">
        <v>19.032235</v>
      </c>
      <c r="AA13">
        <v>41.294879999999999</v>
      </c>
      <c r="AB13">
        <v>40.524901</v>
      </c>
      <c r="AC13">
        <v>29.595237999999998</v>
      </c>
      <c r="AD13">
        <v>37.147370000000002</v>
      </c>
      <c r="AE13">
        <v>50.323618000000003</v>
      </c>
      <c r="AF13">
        <v>7.9739129999999996</v>
      </c>
      <c r="AG13">
        <v>40.332031000000001</v>
      </c>
      <c r="AH13">
        <v>154.89710600000001</v>
      </c>
      <c r="AI13">
        <v>19.445122000000001</v>
      </c>
      <c r="AJ13">
        <v>0</v>
      </c>
      <c r="AK13">
        <v>53.42454</v>
      </c>
      <c r="AL13">
        <v>64.114512000000005</v>
      </c>
      <c r="AM13">
        <v>16.058021</v>
      </c>
      <c r="AN13">
        <v>1.034565</v>
      </c>
      <c r="AO13">
        <v>10.387608</v>
      </c>
      <c r="AP13">
        <v>11.780075999999999</v>
      </c>
      <c r="AQ13">
        <v>16.955407000000001</v>
      </c>
      <c r="AR13">
        <v>45.418559999999999</v>
      </c>
      <c r="AS13">
        <v>33.199415000000002</v>
      </c>
      <c r="AT13">
        <v>11.170235999999999</v>
      </c>
      <c r="AU13">
        <v>0</v>
      </c>
      <c r="AV13">
        <v>0</v>
      </c>
      <c r="AW13">
        <v>0</v>
      </c>
      <c r="AX13">
        <v>0</v>
      </c>
      <c r="AY13">
        <v>2.1145550000000002</v>
      </c>
      <c r="AZ13">
        <v>2.5948389999999999</v>
      </c>
      <c r="BA13">
        <v>1.710148</v>
      </c>
      <c r="BB13">
        <v>1.348163</v>
      </c>
      <c r="BC13">
        <v>29.04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2347.0268119999996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300.22219899999999</v>
      </c>
      <c r="L14">
        <v>236.35307499999999</v>
      </c>
      <c r="M14">
        <v>90.333759999999998</v>
      </c>
      <c r="N14">
        <v>115.76312</v>
      </c>
      <c r="O14">
        <v>121.285842</v>
      </c>
      <c r="P14">
        <v>137.45599999999999</v>
      </c>
      <c r="Q14">
        <v>13.176126</v>
      </c>
      <c r="R14">
        <v>24.467846000000002</v>
      </c>
      <c r="S14">
        <v>16.379818</v>
      </c>
      <c r="T14">
        <v>0.78408</v>
      </c>
      <c r="U14">
        <v>405.36935999999997</v>
      </c>
      <c r="V14">
        <v>10.749446000000001</v>
      </c>
      <c r="W14">
        <v>25.100626999999999</v>
      </c>
      <c r="X14">
        <v>108.668454</v>
      </c>
      <c r="Y14">
        <v>0</v>
      </c>
      <c r="Z14">
        <v>19.032235</v>
      </c>
      <c r="AA14">
        <v>41.294879999999999</v>
      </c>
      <c r="AB14">
        <v>40.524901</v>
      </c>
      <c r="AC14">
        <v>29.595237999999998</v>
      </c>
      <c r="AD14">
        <v>37.147370000000002</v>
      </c>
      <c r="AE14">
        <v>50.323618000000003</v>
      </c>
      <c r="AF14">
        <v>7.9739129999999996</v>
      </c>
      <c r="AG14">
        <v>40.332031000000001</v>
      </c>
      <c r="AH14">
        <v>154.89710600000001</v>
      </c>
      <c r="AI14">
        <v>19.445122000000001</v>
      </c>
      <c r="AJ14">
        <v>0</v>
      </c>
      <c r="AK14">
        <v>53.42454</v>
      </c>
      <c r="AL14">
        <v>64.114512000000005</v>
      </c>
      <c r="AM14">
        <v>16.058021</v>
      </c>
      <c r="AN14">
        <v>1.034565</v>
      </c>
      <c r="AO14">
        <v>10.387608</v>
      </c>
      <c r="AP14">
        <v>11.780075999999999</v>
      </c>
      <c r="AQ14">
        <v>16.955407000000001</v>
      </c>
      <c r="AR14">
        <v>45.418559999999999</v>
      </c>
      <c r="AS14">
        <v>33.199415000000002</v>
      </c>
      <c r="AT14">
        <v>11.170235999999999</v>
      </c>
      <c r="AU14">
        <v>0</v>
      </c>
      <c r="AV14">
        <v>0</v>
      </c>
      <c r="AW14">
        <v>0</v>
      </c>
      <c r="AX14">
        <v>0</v>
      </c>
      <c r="AY14">
        <v>2.1145550000000002</v>
      </c>
      <c r="AZ14">
        <v>2.5948389999999999</v>
      </c>
      <c r="BA14">
        <v>1.710148</v>
      </c>
      <c r="BB14">
        <v>1.348163</v>
      </c>
      <c r="BC14">
        <v>29.04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2347.0268119999996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240.19784999999999</v>
      </c>
      <c r="L15">
        <v>230.817836</v>
      </c>
      <c r="M15">
        <v>90.333759999999998</v>
      </c>
      <c r="N15">
        <v>115.76312</v>
      </c>
      <c r="O15">
        <v>121.285842</v>
      </c>
      <c r="P15">
        <v>137.45599999999999</v>
      </c>
      <c r="Q15">
        <v>8.7313600000000005</v>
      </c>
      <c r="R15">
        <v>23.866911000000002</v>
      </c>
      <c r="S15">
        <v>13.857062000000001</v>
      </c>
      <c r="T15">
        <v>7.8408000000000005E-2</v>
      </c>
      <c r="U15">
        <v>405.36935999999997</v>
      </c>
      <c r="V15">
        <v>10.749446000000001</v>
      </c>
      <c r="W15">
        <v>25.100239999999999</v>
      </c>
      <c r="X15">
        <v>108.668454</v>
      </c>
      <c r="Y15">
        <v>0</v>
      </c>
      <c r="Z15">
        <v>19.032235</v>
      </c>
      <c r="AA15">
        <v>41.294879999999999</v>
      </c>
      <c r="AB15">
        <v>40.524901</v>
      </c>
      <c r="AC15">
        <v>29.595237999999998</v>
      </c>
      <c r="AD15">
        <v>37.147370000000002</v>
      </c>
      <c r="AE15">
        <v>50.323618000000003</v>
      </c>
      <c r="AF15">
        <v>7.9739129999999996</v>
      </c>
      <c r="AG15">
        <v>40.332031000000001</v>
      </c>
      <c r="AH15">
        <v>154.89710600000001</v>
      </c>
      <c r="AI15">
        <v>31.112195</v>
      </c>
      <c r="AJ15">
        <v>0</v>
      </c>
      <c r="AK15">
        <v>53.42454</v>
      </c>
      <c r="AL15">
        <v>64.114512000000005</v>
      </c>
      <c r="AM15">
        <v>16.058021</v>
      </c>
      <c r="AN15">
        <v>1.034565</v>
      </c>
      <c r="AO15">
        <v>10.387608</v>
      </c>
      <c r="AP15">
        <v>11.780075999999999</v>
      </c>
      <c r="AQ15">
        <v>16.955407000000001</v>
      </c>
      <c r="AR15">
        <v>45.418559999999999</v>
      </c>
      <c r="AS15">
        <v>32.396070999999999</v>
      </c>
      <c r="AT15">
        <v>11.170235999999999</v>
      </c>
      <c r="AU15">
        <v>0</v>
      </c>
      <c r="AV15">
        <v>0</v>
      </c>
      <c r="AW15">
        <v>0</v>
      </c>
      <c r="AX15">
        <v>0</v>
      </c>
      <c r="AY15">
        <v>2.1145550000000002</v>
      </c>
      <c r="AZ15">
        <v>2.5948389999999999</v>
      </c>
      <c r="BA15">
        <v>1.710148</v>
      </c>
      <c r="BB15">
        <v>0.68452800000000003</v>
      </c>
      <c r="BC15">
        <v>29.04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2283.3928019999989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180.32693699999999</v>
      </c>
      <c r="L16">
        <v>230.817836</v>
      </c>
      <c r="M16">
        <v>90.333759999999998</v>
      </c>
      <c r="N16">
        <v>115.76312</v>
      </c>
      <c r="O16">
        <v>121.285842</v>
      </c>
      <c r="P16">
        <v>137.45599999999999</v>
      </c>
      <c r="Q16">
        <v>8.7313600000000005</v>
      </c>
      <c r="R16">
        <v>23.866911000000002</v>
      </c>
      <c r="S16">
        <v>13.857062000000001</v>
      </c>
      <c r="T16">
        <v>7.8408000000000005E-2</v>
      </c>
      <c r="U16">
        <v>405.36935999999997</v>
      </c>
      <c r="V16">
        <v>10.749446000000001</v>
      </c>
      <c r="W16">
        <v>25.100239999999999</v>
      </c>
      <c r="X16">
        <v>108.668454</v>
      </c>
      <c r="Y16">
        <v>0</v>
      </c>
      <c r="Z16">
        <v>19.032235</v>
      </c>
      <c r="AA16">
        <v>41.294879999999999</v>
      </c>
      <c r="AB16">
        <v>40.524901</v>
      </c>
      <c r="AC16">
        <v>29.595237999999998</v>
      </c>
      <c r="AD16">
        <v>37.147370000000002</v>
      </c>
      <c r="AE16">
        <v>50.323618000000003</v>
      </c>
      <c r="AF16">
        <v>7.9739129999999996</v>
      </c>
      <c r="AG16">
        <v>40.332031000000001</v>
      </c>
      <c r="AH16">
        <v>154.89710600000001</v>
      </c>
      <c r="AI16">
        <v>31.112195</v>
      </c>
      <c r="AJ16">
        <v>0</v>
      </c>
      <c r="AK16">
        <v>53.42454</v>
      </c>
      <c r="AL16">
        <v>64.114512000000005</v>
      </c>
      <c r="AM16">
        <v>16.058021</v>
      </c>
      <c r="AN16">
        <v>1.034565</v>
      </c>
      <c r="AO16">
        <v>10.387608</v>
      </c>
      <c r="AP16">
        <v>11.780075999999999</v>
      </c>
      <c r="AQ16">
        <v>16.955407000000001</v>
      </c>
      <c r="AR16">
        <v>45.418559999999999</v>
      </c>
      <c r="AS16">
        <v>32.396070999999999</v>
      </c>
      <c r="AT16">
        <v>11.170235999999999</v>
      </c>
      <c r="AU16">
        <v>0</v>
      </c>
      <c r="AV16">
        <v>0</v>
      </c>
      <c r="AW16">
        <v>0</v>
      </c>
      <c r="AX16">
        <v>0</v>
      </c>
      <c r="AY16">
        <v>2.1145550000000002</v>
      </c>
      <c r="AZ16">
        <v>2.5948389999999999</v>
      </c>
      <c r="BA16">
        <v>1.710148</v>
      </c>
      <c r="BB16">
        <v>0.68452800000000003</v>
      </c>
      <c r="BC16">
        <v>29.04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2223.5218889999996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180.32693699999999</v>
      </c>
      <c r="L17">
        <v>230.817836</v>
      </c>
      <c r="M17">
        <v>90.333759999999998</v>
      </c>
      <c r="N17">
        <v>115.76312</v>
      </c>
      <c r="O17">
        <v>121.285842</v>
      </c>
      <c r="P17">
        <v>137.45599999999999</v>
      </c>
      <c r="Q17">
        <v>8.7313600000000005</v>
      </c>
      <c r="R17">
        <v>21.560589</v>
      </c>
      <c r="S17">
        <v>13.857062000000001</v>
      </c>
      <c r="T17">
        <v>7.8408000000000005E-2</v>
      </c>
      <c r="U17">
        <v>405.36935999999997</v>
      </c>
      <c r="V17">
        <v>10.749446000000001</v>
      </c>
      <c r="W17">
        <v>21.295999999999999</v>
      </c>
      <c r="X17">
        <v>108.668454</v>
      </c>
      <c r="Y17">
        <v>0</v>
      </c>
      <c r="Z17">
        <v>19.032235</v>
      </c>
      <c r="AA17">
        <v>41.294879999999999</v>
      </c>
      <c r="AB17">
        <v>40.524901</v>
      </c>
      <c r="AC17">
        <v>29.595237999999998</v>
      </c>
      <c r="AD17">
        <v>37.147370000000002</v>
      </c>
      <c r="AE17">
        <v>50.323618000000003</v>
      </c>
      <c r="AF17">
        <v>7.9739129999999996</v>
      </c>
      <c r="AG17">
        <v>40.332031000000001</v>
      </c>
      <c r="AH17">
        <v>154.89710600000001</v>
      </c>
      <c r="AI17">
        <v>31.112195</v>
      </c>
      <c r="AJ17">
        <v>0</v>
      </c>
      <c r="AK17">
        <v>53.42454</v>
      </c>
      <c r="AL17">
        <v>64.114512000000005</v>
      </c>
      <c r="AM17">
        <v>16.058021</v>
      </c>
      <c r="AN17">
        <v>1.034565</v>
      </c>
      <c r="AO17">
        <v>10.387608</v>
      </c>
      <c r="AP17">
        <v>7.440048</v>
      </c>
      <c r="AQ17">
        <v>16.955407000000001</v>
      </c>
      <c r="AR17">
        <v>50.227584</v>
      </c>
      <c r="AS17">
        <v>32.396070999999999</v>
      </c>
      <c r="AT17">
        <v>11.170235999999999</v>
      </c>
      <c r="AU17">
        <v>0</v>
      </c>
      <c r="AV17">
        <v>0</v>
      </c>
      <c r="AW17">
        <v>0</v>
      </c>
      <c r="AX17">
        <v>0</v>
      </c>
      <c r="AY17">
        <v>2.1145550000000002</v>
      </c>
      <c r="AZ17">
        <v>2.5948389999999999</v>
      </c>
      <c r="BA17">
        <v>1.710148</v>
      </c>
      <c r="BB17">
        <v>0.68452800000000003</v>
      </c>
      <c r="BC17">
        <v>29.04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2217.8803229999999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180.32693699999999</v>
      </c>
      <c r="L18">
        <v>229.41485900000001</v>
      </c>
      <c r="M18">
        <v>90.333759999999998</v>
      </c>
      <c r="N18">
        <v>115.76312</v>
      </c>
      <c r="O18">
        <v>121.285842</v>
      </c>
      <c r="P18">
        <v>137.45599999999999</v>
      </c>
      <c r="Q18">
        <v>8.7313600000000005</v>
      </c>
      <c r="R18">
        <v>21.560589</v>
      </c>
      <c r="S18">
        <v>13.857062000000001</v>
      </c>
      <c r="T18">
        <v>7.8408000000000005E-2</v>
      </c>
      <c r="U18">
        <v>405.36935999999997</v>
      </c>
      <c r="V18">
        <v>10.749446000000001</v>
      </c>
      <c r="W18">
        <v>21.295999999999999</v>
      </c>
      <c r="X18">
        <v>108.668454</v>
      </c>
      <c r="Y18">
        <v>0</v>
      </c>
      <c r="Z18">
        <v>19.032235</v>
      </c>
      <c r="AA18">
        <v>41.294879999999999</v>
      </c>
      <c r="AB18">
        <v>40.524901</v>
      </c>
      <c r="AC18">
        <v>29.595237999999998</v>
      </c>
      <c r="AD18">
        <v>37.147370000000002</v>
      </c>
      <c r="AE18">
        <v>50.323618000000003</v>
      </c>
      <c r="AF18">
        <v>7.9739129999999996</v>
      </c>
      <c r="AG18">
        <v>40.332031000000001</v>
      </c>
      <c r="AH18">
        <v>154.89710600000001</v>
      </c>
      <c r="AI18">
        <v>31.112195</v>
      </c>
      <c r="AJ18">
        <v>0</v>
      </c>
      <c r="AK18">
        <v>53.42454</v>
      </c>
      <c r="AL18">
        <v>64.114512000000005</v>
      </c>
      <c r="AM18">
        <v>16.058021</v>
      </c>
      <c r="AN18">
        <v>1.034565</v>
      </c>
      <c r="AO18">
        <v>10.387608</v>
      </c>
      <c r="AP18">
        <v>7.440048</v>
      </c>
      <c r="AQ18">
        <v>0</v>
      </c>
      <c r="AR18">
        <v>50.227584</v>
      </c>
      <c r="AS18">
        <v>32.396070999999999</v>
      </c>
      <c r="AT18">
        <v>11.170235999999999</v>
      </c>
      <c r="AU18">
        <v>0</v>
      </c>
      <c r="AV18">
        <v>0</v>
      </c>
      <c r="AW18">
        <v>0</v>
      </c>
      <c r="AX18">
        <v>0</v>
      </c>
      <c r="AY18">
        <v>2.1145550000000002</v>
      </c>
      <c r="AZ18">
        <v>2.5948389999999999</v>
      </c>
      <c r="BA18">
        <v>1.710148</v>
      </c>
      <c r="BB18">
        <v>0.68452800000000003</v>
      </c>
      <c r="BC18">
        <v>29.04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2199.5219389999997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180.32693699999999</v>
      </c>
      <c r="L19">
        <v>230.817836</v>
      </c>
      <c r="M19">
        <v>90.333759999999998</v>
      </c>
      <c r="N19">
        <v>115.76312</v>
      </c>
      <c r="O19">
        <v>121.285842</v>
      </c>
      <c r="P19">
        <v>137.45599999999999</v>
      </c>
      <c r="Q19">
        <v>8.7313600000000005</v>
      </c>
      <c r="R19">
        <v>21.560589</v>
      </c>
      <c r="S19">
        <v>13.857062000000001</v>
      </c>
      <c r="T19">
        <v>7.8408000000000005E-2</v>
      </c>
      <c r="U19">
        <v>405.36935999999997</v>
      </c>
      <c r="V19">
        <v>10.749446000000001</v>
      </c>
      <c r="W19">
        <v>21.295999999999999</v>
      </c>
      <c r="X19">
        <v>108.668454</v>
      </c>
      <c r="Y19">
        <v>0</v>
      </c>
      <c r="Z19">
        <v>19.032235</v>
      </c>
      <c r="AA19">
        <v>41.294879999999999</v>
      </c>
      <c r="AB19">
        <v>40.524901</v>
      </c>
      <c r="AC19">
        <v>29.595237999999998</v>
      </c>
      <c r="AD19">
        <v>37.147370000000002</v>
      </c>
      <c r="AE19">
        <v>50.323618000000003</v>
      </c>
      <c r="AF19">
        <v>7.9739129999999996</v>
      </c>
      <c r="AG19">
        <v>40.332031000000001</v>
      </c>
      <c r="AH19">
        <v>154.89710600000001</v>
      </c>
      <c r="AI19">
        <v>19.445122000000001</v>
      </c>
      <c r="AJ19">
        <v>0</v>
      </c>
      <c r="AK19">
        <v>53.42454</v>
      </c>
      <c r="AL19">
        <v>64.114512000000005</v>
      </c>
      <c r="AM19">
        <v>16.058021</v>
      </c>
      <c r="AN19">
        <v>1.034565</v>
      </c>
      <c r="AO19">
        <v>10.387608</v>
      </c>
      <c r="AP19">
        <v>7.440048</v>
      </c>
      <c r="AQ19">
        <v>0</v>
      </c>
      <c r="AR19">
        <v>45.418559999999999</v>
      </c>
      <c r="AS19">
        <v>32.396070999999999</v>
      </c>
      <c r="AT19">
        <v>11.170235999999999</v>
      </c>
      <c r="AU19">
        <v>0</v>
      </c>
      <c r="AV19">
        <v>0</v>
      </c>
      <c r="AW19">
        <v>0</v>
      </c>
      <c r="AX19">
        <v>0</v>
      </c>
      <c r="AY19">
        <v>2.1145550000000002</v>
      </c>
      <c r="AZ19">
        <v>2.5948389999999999</v>
      </c>
      <c r="BA19">
        <v>1.710148</v>
      </c>
      <c r="BB19">
        <v>0.68452800000000003</v>
      </c>
      <c r="BC19">
        <v>29.04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2184.4488190000002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180.32693699999999</v>
      </c>
      <c r="L20">
        <v>230.817836</v>
      </c>
      <c r="M20">
        <v>90.333759999999998</v>
      </c>
      <c r="N20">
        <v>115.76312</v>
      </c>
      <c r="O20">
        <v>121.285842</v>
      </c>
      <c r="P20">
        <v>137.45599999999999</v>
      </c>
      <c r="Q20">
        <v>8.7313600000000005</v>
      </c>
      <c r="R20">
        <v>21.560589</v>
      </c>
      <c r="S20">
        <v>13.857062000000001</v>
      </c>
      <c r="T20">
        <v>7.8408000000000005E-2</v>
      </c>
      <c r="U20">
        <v>405.36935999999997</v>
      </c>
      <c r="V20">
        <v>10.749446000000001</v>
      </c>
      <c r="W20">
        <v>21.295999999999999</v>
      </c>
      <c r="X20">
        <v>108.668454</v>
      </c>
      <c r="Y20">
        <v>0</v>
      </c>
      <c r="Z20">
        <v>19.032235</v>
      </c>
      <c r="AA20">
        <v>41.294879999999999</v>
      </c>
      <c r="AB20">
        <v>40.524901</v>
      </c>
      <c r="AC20">
        <v>29.595237999999998</v>
      </c>
      <c r="AD20">
        <v>37.147370000000002</v>
      </c>
      <c r="AE20">
        <v>50.323618000000003</v>
      </c>
      <c r="AF20">
        <v>7.9739129999999996</v>
      </c>
      <c r="AG20">
        <v>40.332031000000001</v>
      </c>
      <c r="AH20">
        <v>154.89710600000001</v>
      </c>
      <c r="AI20">
        <v>19.445122000000001</v>
      </c>
      <c r="AJ20">
        <v>0</v>
      </c>
      <c r="AK20">
        <v>53.42454</v>
      </c>
      <c r="AL20">
        <v>64.114512000000005</v>
      </c>
      <c r="AM20">
        <v>16.058021</v>
      </c>
      <c r="AN20">
        <v>1.034565</v>
      </c>
      <c r="AO20">
        <v>10.387608</v>
      </c>
      <c r="AP20">
        <v>7.440048</v>
      </c>
      <c r="AQ20">
        <v>0</v>
      </c>
      <c r="AR20">
        <v>45.418559999999999</v>
      </c>
      <c r="AS20">
        <v>32.396070999999999</v>
      </c>
      <c r="AT20">
        <v>11.170235999999999</v>
      </c>
      <c r="AU20">
        <v>0</v>
      </c>
      <c r="AV20">
        <v>0</v>
      </c>
      <c r="AW20">
        <v>0</v>
      </c>
      <c r="AX20">
        <v>0</v>
      </c>
      <c r="AY20">
        <v>2.1145550000000002</v>
      </c>
      <c r="AZ20">
        <v>2.5948389999999999</v>
      </c>
      <c r="BA20">
        <v>1.710148</v>
      </c>
      <c r="BB20">
        <v>0.68452800000000003</v>
      </c>
      <c r="BC20">
        <v>29.04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2184.4488190000002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180.32693699999999</v>
      </c>
      <c r="L21">
        <v>230.817836</v>
      </c>
      <c r="M21">
        <v>90.333759999999998</v>
      </c>
      <c r="N21">
        <v>115.76312</v>
      </c>
      <c r="O21">
        <v>121.285842</v>
      </c>
      <c r="P21">
        <v>137.45599999999999</v>
      </c>
      <c r="Q21">
        <v>8.7313600000000005</v>
      </c>
      <c r="R21">
        <v>21.560589</v>
      </c>
      <c r="S21">
        <v>13.857062000000001</v>
      </c>
      <c r="T21">
        <v>7.8408000000000005E-2</v>
      </c>
      <c r="U21">
        <v>405.36935999999997</v>
      </c>
      <c r="V21">
        <v>10.749446000000001</v>
      </c>
      <c r="W21">
        <v>21.295999999999999</v>
      </c>
      <c r="X21">
        <v>95.486148999999997</v>
      </c>
      <c r="Y21">
        <v>0</v>
      </c>
      <c r="Z21">
        <v>19.032235</v>
      </c>
      <c r="AA21">
        <v>41.294879999999999</v>
      </c>
      <c r="AB21">
        <v>40.524901</v>
      </c>
      <c r="AC21">
        <v>29.595237999999998</v>
      </c>
      <c r="AD21">
        <v>37.147370000000002</v>
      </c>
      <c r="AE21">
        <v>50.323618000000003</v>
      </c>
      <c r="AF21">
        <v>7.9739129999999996</v>
      </c>
      <c r="AG21">
        <v>40.332031000000001</v>
      </c>
      <c r="AH21">
        <v>154.89710600000001</v>
      </c>
      <c r="AI21">
        <v>6.4817070000000001</v>
      </c>
      <c r="AJ21">
        <v>0</v>
      </c>
      <c r="AK21">
        <v>53.42454</v>
      </c>
      <c r="AL21">
        <v>64.114512000000005</v>
      </c>
      <c r="AM21">
        <v>16.058021</v>
      </c>
      <c r="AN21">
        <v>1.034565</v>
      </c>
      <c r="AO21">
        <v>10.387608</v>
      </c>
      <c r="AP21">
        <v>11.780075999999999</v>
      </c>
      <c r="AQ21">
        <v>0</v>
      </c>
      <c r="AR21">
        <v>45.418559999999999</v>
      </c>
      <c r="AS21">
        <v>32.396070999999999</v>
      </c>
      <c r="AT21">
        <v>11.170235999999999</v>
      </c>
      <c r="AU21">
        <v>0</v>
      </c>
      <c r="AV21">
        <v>0</v>
      </c>
      <c r="AW21">
        <v>0</v>
      </c>
      <c r="AX21">
        <v>0</v>
      </c>
      <c r="AY21">
        <v>2.1145550000000002</v>
      </c>
      <c r="AZ21">
        <v>2.5948389999999999</v>
      </c>
      <c r="BA21">
        <v>1.710148</v>
      </c>
      <c r="BB21">
        <v>0.68452800000000003</v>
      </c>
      <c r="BC21">
        <v>29.04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2162.6431269999994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180.32693699999999</v>
      </c>
      <c r="L22">
        <v>230.817836</v>
      </c>
      <c r="M22">
        <v>90.333759999999998</v>
      </c>
      <c r="N22">
        <v>115.76312</v>
      </c>
      <c r="O22">
        <v>121.285842</v>
      </c>
      <c r="P22">
        <v>137.45599999999999</v>
      </c>
      <c r="Q22">
        <v>8.7313600000000005</v>
      </c>
      <c r="R22">
        <v>21.560589</v>
      </c>
      <c r="S22">
        <v>13.857062000000001</v>
      </c>
      <c r="T22">
        <v>7.8408000000000005E-2</v>
      </c>
      <c r="U22">
        <v>405.36935999999997</v>
      </c>
      <c r="V22">
        <v>10.749446000000001</v>
      </c>
      <c r="W22">
        <v>21.295999999999999</v>
      </c>
      <c r="X22">
        <v>90.786590000000004</v>
      </c>
      <c r="Y22">
        <v>0</v>
      </c>
      <c r="Z22">
        <v>19.032235</v>
      </c>
      <c r="AA22">
        <v>41.294879999999999</v>
      </c>
      <c r="AB22">
        <v>40.524901</v>
      </c>
      <c r="AC22">
        <v>29.595237999999998</v>
      </c>
      <c r="AD22">
        <v>37.147370000000002</v>
      </c>
      <c r="AE22">
        <v>50.323618000000003</v>
      </c>
      <c r="AF22">
        <v>7.9739129999999996</v>
      </c>
      <c r="AG22">
        <v>40.332031000000001</v>
      </c>
      <c r="AH22">
        <v>154.89710600000001</v>
      </c>
      <c r="AI22">
        <v>16.204269</v>
      </c>
      <c r="AJ22">
        <v>0</v>
      </c>
      <c r="AK22">
        <v>53.42454</v>
      </c>
      <c r="AL22">
        <v>64.114512000000005</v>
      </c>
      <c r="AM22">
        <v>16.058021</v>
      </c>
      <c r="AN22">
        <v>1.034565</v>
      </c>
      <c r="AO22">
        <v>10.387608</v>
      </c>
      <c r="AP22">
        <v>11.780075999999999</v>
      </c>
      <c r="AQ22">
        <v>0</v>
      </c>
      <c r="AR22">
        <v>45.418559999999999</v>
      </c>
      <c r="AS22">
        <v>32.396070999999999</v>
      </c>
      <c r="AT22">
        <v>11.170235999999999</v>
      </c>
      <c r="AU22">
        <v>0</v>
      </c>
      <c r="AV22">
        <v>0</v>
      </c>
      <c r="AW22">
        <v>0</v>
      </c>
      <c r="AX22">
        <v>0</v>
      </c>
      <c r="AY22">
        <v>2.1145550000000002</v>
      </c>
      <c r="AZ22">
        <v>2.5948389999999999</v>
      </c>
      <c r="BA22">
        <v>1.710148</v>
      </c>
      <c r="BB22">
        <v>0.68452800000000003</v>
      </c>
      <c r="BC22">
        <v>29.04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2167.6661299999996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180.32693699999999</v>
      </c>
      <c r="L23">
        <v>230.817836</v>
      </c>
      <c r="M23">
        <v>90.333759999999998</v>
      </c>
      <c r="N23">
        <v>115.76312</v>
      </c>
      <c r="O23">
        <v>121.285842</v>
      </c>
      <c r="P23">
        <v>137.45599999999999</v>
      </c>
      <c r="Q23">
        <v>8.7313600000000005</v>
      </c>
      <c r="R23">
        <v>21.560589</v>
      </c>
      <c r="S23">
        <v>13.857062000000001</v>
      </c>
      <c r="T23">
        <v>7.8408000000000005E-2</v>
      </c>
      <c r="U23">
        <v>405.36935999999997</v>
      </c>
      <c r="V23">
        <v>10.749446000000001</v>
      </c>
      <c r="W23">
        <v>21.295999999999999</v>
      </c>
      <c r="X23">
        <v>90.786590000000004</v>
      </c>
      <c r="Y23">
        <v>0</v>
      </c>
      <c r="Z23">
        <v>19.032235</v>
      </c>
      <c r="AA23">
        <v>41.294879999999999</v>
      </c>
      <c r="AB23">
        <v>40.524901</v>
      </c>
      <c r="AC23">
        <v>29.595237999999998</v>
      </c>
      <c r="AD23">
        <v>37.147370000000002</v>
      </c>
      <c r="AE23">
        <v>50.323618000000003</v>
      </c>
      <c r="AF23">
        <v>7.9739129999999996</v>
      </c>
      <c r="AG23">
        <v>40.332031000000001</v>
      </c>
      <c r="AH23">
        <v>154.89710600000001</v>
      </c>
      <c r="AI23">
        <v>18.148779999999999</v>
      </c>
      <c r="AJ23">
        <v>0</v>
      </c>
      <c r="AK23">
        <v>53.42454</v>
      </c>
      <c r="AL23">
        <v>64.114512000000005</v>
      </c>
      <c r="AM23">
        <v>16.058021</v>
      </c>
      <c r="AN23">
        <v>1.034565</v>
      </c>
      <c r="AO23">
        <v>10.387608</v>
      </c>
      <c r="AP23">
        <v>11.780075999999999</v>
      </c>
      <c r="AQ23">
        <v>0</v>
      </c>
      <c r="AR23">
        <v>45.418559999999999</v>
      </c>
      <c r="AS23">
        <v>32.396070999999999</v>
      </c>
      <c r="AT23">
        <v>11.170235999999999</v>
      </c>
      <c r="AU23">
        <v>0</v>
      </c>
      <c r="AV23">
        <v>0</v>
      </c>
      <c r="AW23">
        <v>0</v>
      </c>
      <c r="AX23">
        <v>0</v>
      </c>
      <c r="AY23">
        <v>2.1145550000000002</v>
      </c>
      <c r="AZ23">
        <v>2.5948389999999999</v>
      </c>
      <c r="BA23">
        <v>1.710148</v>
      </c>
      <c r="BB23">
        <v>0.68452800000000003</v>
      </c>
      <c r="BC23">
        <v>29.04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2169.6106409999993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180.32693699999999</v>
      </c>
      <c r="L24">
        <v>230.817836</v>
      </c>
      <c r="M24">
        <v>90.333759999999998</v>
      </c>
      <c r="N24">
        <v>115.76312</v>
      </c>
      <c r="O24">
        <v>121.285842</v>
      </c>
      <c r="P24">
        <v>137.45599999999999</v>
      </c>
      <c r="Q24">
        <v>8.7313600000000005</v>
      </c>
      <c r="R24">
        <v>21.560589</v>
      </c>
      <c r="S24">
        <v>13.857062000000001</v>
      </c>
      <c r="T24">
        <v>7.8408000000000005E-2</v>
      </c>
      <c r="U24">
        <v>405.36935999999997</v>
      </c>
      <c r="V24">
        <v>10.749446000000001</v>
      </c>
      <c r="W24">
        <v>21.295999999999999</v>
      </c>
      <c r="X24">
        <v>90.786590000000004</v>
      </c>
      <c r="Y24">
        <v>0</v>
      </c>
      <c r="Z24">
        <v>19.032235</v>
      </c>
      <c r="AA24">
        <v>41.294879999999999</v>
      </c>
      <c r="AB24">
        <v>40.524901</v>
      </c>
      <c r="AC24">
        <v>29.595237999999998</v>
      </c>
      <c r="AD24">
        <v>37.147370000000002</v>
      </c>
      <c r="AE24">
        <v>50.323618000000003</v>
      </c>
      <c r="AF24">
        <v>7.9739129999999996</v>
      </c>
      <c r="AG24">
        <v>40.332031000000001</v>
      </c>
      <c r="AH24">
        <v>154.89710600000001</v>
      </c>
      <c r="AI24">
        <v>66.600836999999999</v>
      </c>
      <c r="AJ24">
        <v>0</v>
      </c>
      <c r="AK24">
        <v>53.42454</v>
      </c>
      <c r="AL24">
        <v>64.114512000000005</v>
      </c>
      <c r="AM24">
        <v>16.058021</v>
      </c>
      <c r="AN24">
        <v>1.034565</v>
      </c>
      <c r="AO24">
        <v>10.387608</v>
      </c>
      <c r="AP24">
        <v>7.440048</v>
      </c>
      <c r="AQ24">
        <v>0</v>
      </c>
      <c r="AR24">
        <v>45.418559999999999</v>
      </c>
      <c r="AS24">
        <v>32.396070999999999</v>
      </c>
      <c r="AT24">
        <v>11.170235999999999</v>
      </c>
      <c r="AU24">
        <v>0</v>
      </c>
      <c r="AV24">
        <v>0</v>
      </c>
      <c r="AW24">
        <v>0</v>
      </c>
      <c r="AX24">
        <v>0</v>
      </c>
      <c r="AY24">
        <v>2.1145550000000002</v>
      </c>
      <c r="AZ24">
        <v>2.5948389999999999</v>
      </c>
      <c r="BA24">
        <v>1.710148</v>
      </c>
      <c r="BB24">
        <v>0.68452800000000003</v>
      </c>
      <c r="BC24">
        <v>29.04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2213.7226699999992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180.32693699999999</v>
      </c>
      <c r="L25">
        <v>230.817836</v>
      </c>
      <c r="M25">
        <v>90.333759999999998</v>
      </c>
      <c r="N25">
        <v>115.76312</v>
      </c>
      <c r="O25">
        <v>121.285842</v>
      </c>
      <c r="P25">
        <v>137.45599999999999</v>
      </c>
      <c r="Q25">
        <v>8.7313600000000005</v>
      </c>
      <c r="R25">
        <v>21.560589</v>
      </c>
      <c r="S25">
        <v>13.857062000000001</v>
      </c>
      <c r="T25">
        <v>7.8408000000000005E-2</v>
      </c>
      <c r="U25">
        <v>405.36935999999997</v>
      </c>
      <c r="V25">
        <v>10.749446000000001</v>
      </c>
      <c r="W25">
        <v>17.822331999999999</v>
      </c>
      <c r="X25">
        <v>108.668454</v>
      </c>
      <c r="Y25">
        <v>0</v>
      </c>
      <c r="Z25">
        <v>19.032235</v>
      </c>
      <c r="AA25">
        <v>41.294879999999999</v>
      </c>
      <c r="AB25">
        <v>40.524901</v>
      </c>
      <c r="AC25">
        <v>29.595237999999998</v>
      </c>
      <c r="AD25">
        <v>37.147370000000002</v>
      </c>
      <c r="AE25">
        <v>50.323618000000003</v>
      </c>
      <c r="AF25">
        <v>7.9739129999999996</v>
      </c>
      <c r="AG25">
        <v>40.332031000000001</v>
      </c>
      <c r="AH25">
        <v>154.89710600000001</v>
      </c>
      <c r="AI25">
        <v>66.600836999999999</v>
      </c>
      <c r="AJ25">
        <v>0</v>
      </c>
      <c r="AK25">
        <v>53.42454</v>
      </c>
      <c r="AL25">
        <v>64.114512000000005</v>
      </c>
      <c r="AM25">
        <v>16.058021</v>
      </c>
      <c r="AN25">
        <v>1.034565</v>
      </c>
      <c r="AO25">
        <v>10.387608</v>
      </c>
      <c r="AP25">
        <v>7.440048</v>
      </c>
      <c r="AQ25">
        <v>0</v>
      </c>
      <c r="AR25">
        <v>45.418559999999999</v>
      </c>
      <c r="AS25">
        <v>32.396070999999999</v>
      </c>
      <c r="AT25">
        <v>11.170235999999999</v>
      </c>
      <c r="AU25">
        <v>0</v>
      </c>
      <c r="AV25">
        <v>0</v>
      </c>
      <c r="AW25">
        <v>0</v>
      </c>
      <c r="AX25">
        <v>0</v>
      </c>
      <c r="AY25">
        <v>2.1145550000000002</v>
      </c>
      <c r="AZ25">
        <v>2.5948389999999999</v>
      </c>
      <c r="BA25">
        <v>1.710148</v>
      </c>
      <c r="BB25">
        <v>0.68452800000000003</v>
      </c>
      <c r="BC25">
        <v>29.04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2228.1308659999995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180.32693699999999</v>
      </c>
      <c r="L26">
        <v>230.817836</v>
      </c>
      <c r="M26">
        <v>90.333759999999998</v>
      </c>
      <c r="N26">
        <v>115.76312</v>
      </c>
      <c r="O26">
        <v>121.285842</v>
      </c>
      <c r="P26">
        <v>137.45599999999999</v>
      </c>
      <c r="Q26">
        <v>8.7313600000000005</v>
      </c>
      <c r="R26">
        <v>21.560589</v>
      </c>
      <c r="S26">
        <v>13.857062000000001</v>
      </c>
      <c r="T26">
        <v>7.8408000000000005E-2</v>
      </c>
      <c r="U26">
        <v>405.36935999999997</v>
      </c>
      <c r="V26">
        <v>15.845482000000001</v>
      </c>
      <c r="W26">
        <v>17.822331999999999</v>
      </c>
      <c r="X26">
        <v>108.668454</v>
      </c>
      <c r="Y26">
        <v>0</v>
      </c>
      <c r="Z26">
        <v>19.032235</v>
      </c>
      <c r="AA26">
        <v>41.294879999999999</v>
      </c>
      <c r="AB26">
        <v>40.524901</v>
      </c>
      <c r="AC26">
        <v>29.595237999999998</v>
      </c>
      <c r="AD26">
        <v>37.147370000000002</v>
      </c>
      <c r="AE26">
        <v>50.323618000000003</v>
      </c>
      <c r="AF26">
        <v>7.9739129999999996</v>
      </c>
      <c r="AG26">
        <v>40.332031000000001</v>
      </c>
      <c r="AH26">
        <v>154.89710600000001</v>
      </c>
      <c r="AI26">
        <v>66.600836999999999</v>
      </c>
      <c r="AJ26">
        <v>0</v>
      </c>
      <c r="AK26">
        <v>53.42454</v>
      </c>
      <c r="AL26">
        <v>64.114512000000005</v>
      </c>
      <c r="AM26">
        <v>16.058021</v>
      </c>
      <c r="AN26">
        <v>1.034565</v>
      </c>
      <c r="AO26">
        <v>10.387608</v>
      </c>
      <c r="AP26">
        <v>7.440048</v>
      </c>
      <c r="AQ26">
        <v>0</v>
      </c>
      <c r="AR26">
        <v>45.418559999999999</v>
      </c>
      <c r="AS26">
        <v>32.396070999999999</v>
      </c>
      <c r="AT26">
        <v>11.170235999999999</v>
      </c>
      <c r="AU26">
        <v>0</v>
      </c>
      <c r="AV26">
        <v>0</v>
      </c>
      <c r="AW26">
        <v>0</v>
      </c>
      <c r="AX26">
        <v>0</v>
      </c>
      <c r="AY26">
        <v>2.1145550000000002</v>
      </c>
      <c r="AZ26">
        <v>2.5948389999999999</v>
      </c>
      <c r="BA26">
        <v>1.710148</v>
      </c>
      <c r="BB26">
        <v>0.68452800000000003</v>
      </c>
      <c r="BC26">
        <v>29.04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2233.2269019999994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180.32693699999999</v>
      </c>
      <c r="L27">
        <v>228.554475</v>
      </c>
      <c r="M27">
        <v>90.333759999999998</v>
      </c>
      <c r="N27">
        <v>115.76312</v>
      </c>
      <c r="O27">
        <v>121.285842</v>
      </c>
      <c r="P27">
        <v>137.45599999999999</v>
      </c>
      <c r="Q27">
        <v>8.7313600000000005</v>
      </c>
      <c r="R27">
        <v>19.382168</v>
      </c>
      <c r="S27">
        <v>13.342013</v>
      </c>
      <c r="T27">
        <v>7.8408000000000005E-2</v>
      </c>
      <c r="U27">
        <v>405.36935999999997</v>
      </c>
      <c r="V27">
        <v>15.845482000000001</v>
      </c>
      <c r="W27">
        <v>17.822331999999999</v>
      </c>
      <c r="X27">
        <v>108.668454</v>
      </c>
      <c r="Y27">
        <v>0</v>
      </c>
      <c r="Z27">
        <v>19.032235</v>
      </c>
      <c r="AA27">
        <v>41.294879999999999</v>
      </c>
      <c r="AB27">
        <v>40.524901</v>
      </c>
      <c r="AC27">
        <v>29.595237999999998</v>
      </c>
      <c r="AD27">
        <v>37.147370000000002</v>
      </c>
      <c r="AE27">
        <v>50.323618000000003</v>
      </c>
      <c r="AF27">
        <v>7.9739129999999996</v>
      </c>
      <c r="AG27">
        <v>40.332031000000001</v>
      </c>
      <c r="AH27">
        <v>154.89710600000001</v>
      </c>
      <c r="AI27">
        <v>66.600836999999999</v>
      </c>
      <c r="AJ27">
        <v>0</v>
      </c>
      <c r="AK27">
        <v>53.42454</v>
      </c>
      <c r="AL27">
        <v>64.114512000000005</v>
      </c>
      <c r="AM27">
        <v>16.058021</v>
      </c>
      <c r="AN27">
        <v>1.034565</v>
      </c>
      <c r="AO27">
        <v>10.387608</v>
      </c>
      <c r="AP27">
        <v>7.440048</v>
      </c>
      <c r="AQ27">
        <v>0</v>
      </c>
      <c r="AR27">
        <v>45.418559999999999</v>
      </c>
      <c r="AS27">
        <v>32.396070999999999</v>
      </c>
      <c r="AT27">
        <v>11.170235999999999</v>
      </c>
      <c r="AU27">
        <v>0</v>
      </c>
      <c r="AV27">
        <v>0</v>
      </c>
      <c r="AW27">
        <v>0</v>
      </c>
      <c r="AX27">
        <v>0</v>
      </c>
      <c r="AY27">
        <v>2.1145550000000002</v>
      </c>
      <c r="AZ27">
        <v>2.5948389999999999</v>
      </c>
      <c r="BA27">
        <v>1.710148</v>
      </c>
      <c r="BB27">
        <v>0.13465299999999999</v>
      </c>
      <c r="BC27">
        <v>29.04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2227.7201959999993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180.32693699999999</v>
      </c>
      <c r="L28">
        <v>228.554475</v>
      </c>
      <c r="M28">
        <v>90.333759999999998</v>
      </c>
      <c r="N28">
        <v>115.76312</v>
      </c>
      <c r="O28">
        <v>121.285842</v>
      </c>
      <c r="P28">
        <v>137.45599999999999</v>
      </c>
      <c r="Q28">
        <v>8.7313600000000005</v>
      </c>
      <c r="R28">
        <v>19.382168</v>
      </c>
      <c r="S28">
        <v>13.342013</v>
      </c>
      <c r="T28">
        <v>7.8408000000000005E-2</v>
      </c>
      <c r="U28">
        <v>405.36935999999997</v>
      </c>
      <c r="V28">
        <v>15.845482000000001</v>
      </c>
      <c r="W28">
        <v>17.822331999999999</v>
      </c>
      <c r="X28">
        <v>108.668454</v>
      </c>
      <c r="Y28">
        <v>0</v>
      </c>
      <c r="Z28">
        <v>19.032235</v>
      </c>
      <c r="AA28">
        <v>41.294879999999999</v>
      </c>
      <c r="AB28">
        <v>40.524901</v>
      </c>
      <c r="AC28">
        <v>29.595237999999998</v>
      </c>
      <c r="AD28">
        <v>37.147370000000002</v>
      </c>
      <c r="AE28">
        <v>50.323618000000003</v>
      </c>
      <c r="AF28">
        <v>7.9739129999999996</v>
      </c>
      <c r="AG28">
        <v>40.332031000000001</v>
      </c>
      <c r="AH28">
        <v>154.89710600000001</v>
      </c>
      <c r="AI28">
        <v>66.600836999999999</v>
      </c>
      <c r="AJ28">
        <v>0</v>
      </c>
      <c r="AK28">
        <v>53.42454</v>
      </c>
      <c r="AL28">
        <v>64.114512000000005</v>
      </c>
      <c r="AM28">
        <v>16.058021</v>
      </c>
      <c r="AN28">
        <v>1.034565</v>
      </c>
      <c r="AO28">
        <v>10.387608</v>
      </c>
      <c r="AP28">
        <v>7.440048</v>
      </c>
      <c r="AQ28">
        <v>0</v>
      </c>
      <c r="AR28">
        <v>50.227584</v>
      </c>
      <c r="AS28">
        <v>32.396070999999999</v>
      </c>
      <c r="AT28">
        <v>11.170235999999999</v>
      </c>
      <c r="AU28">
        <v>0</v>
      </c>
      <c r="AV28">
        <v>0</v>
      </c>
      <c r="AW28">
        <v>0</v>
      </c>
      <c r="AX28">
        <v>0</v>
      </c>
      <c r="AY28">
        <v>2.1145550000000002</v>
      </c>
      <c r="AZ28">
        <v>2.5948389999999999</v>
      </c>
      <c r="BA28">
        <v>1.710148</v>
      </c>
      <c r="BB28">
        <v>0.67964199999999997</v>
      </c>
      <c r="BC28">
        <v>29.04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2233.0742089999994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180.32693699999999</v>
      </c>
      <c r="L29">
        <v>228.554475</v>
      </c>
      <c r="M29">
        <v>90.333759999999998</v>
      </c>
      <c r="N29">
        <v>115.76312</v>
      </c>
      <c r="O29">
        <v>121.285842</v>
      </c>
      <c r="P29">
        <v>137.45599999999999</v>
      </c>
      <c r="Q29">
        <v>8.7313600000000005</v>
      </c>
      <c r="R29">
        <v>19.382168</v>
      </c>
      <c r="S29">
        <v>13.342013</v>
      </c>
      <c r="T29">
        <v>7.8408000000000005E-2</v>
      </c>
      <c r="U29">
        <v>405.36935999999997</v>
      </c>
      <c r="V29">
        <v>15.845482000000001</v>
      </c>
      <c r="W29">
        <v>17.822331999999999</v>
      </c>
      <c r="X29">
        <v>108.668454</v>
      </c>
      <c r="Y29">
        <v>0</v>
      </c>
      <c r="Z29">
        <v>19.032235</v>
      </c>
      <c r="AA29">
        <v>41.294879999999999</v>
      </c>
      <c r="AB29">
        <v>40.524901</v>
      </c>
      <c r="AC29">
        <v>29.595237999999998</v>
      </c>
      <c r="AD29">
        <v>37.147370000000002</v>
      </c>
      <c r="AE29">
        <v>50.323618000000003</v>
      </c>
      <c r="AF29">
        <v>7.9739129999999996</v>
      </c>
      <c r="AG29">
        <v>40.332031000000001</v>
      </c>
      <c r="AH29">
        <v>154.89710600000001</v>
      </c>
      <c r="AI29">
        <v>66.600836999999999</v>
      </c>
      <c r="AJ29">
        <v>0</v>
      </c>
      <c r="AK29">
        <v>53.42454</v>
      </c>
      <c r="AL29">
        <v>64.114512000000005</v>
      </c>
      <c r="AM29">
        <v>16.058021</v>
      </c>
      <c r="AN29">
        <v>1.034565</v>
      </c>
      <c r="AO29">
        <v>10.387608</v>
      </c>
      <c r="AP29">
        <v>7.440048</v>
      </c>
      <c r="AQ29">
        <v>0</v>
      </c>
      <c r="AR29">
        <v>50.227584</v>
      </c>
      <c r="AS29">
        <v>32.396070999999999</v>
      </c>
      <c r="AT29">
        <v>11.170235999999999</v>
      </c>
      <c r="AU29">
        <v>0</v>
      </c>
      <c r="AV29">
        <v>0</v>
      </c>
      <c r="AW29">
        <v>0</v>
      </c>
      <c r="AX29">
        <v>0</v>
      </c>
      <c r="AY29">
        <v>2.1145550000000002</v>
      </c>
      <c r="AZ29">
        <v>2.5948389999999999</v>
      </c>
      <c r="BA29">
        <v>1.710148</v>
      </c>
      <c r="BB29">
        <v>0.67964199999999997</v>
      </c>
      <c r="BC29">
        <v>33.880000000000003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2237.9142089999996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180.32693699999999</v>
      </c>
      <c r="L30">
        <v>228.554475</v>
      </c>
      <c r="M30">
        <v>90.333759999999998</v>
      </c>
      <c r="N30">
        <v>115.76312</v>
      </c>
      <c r="O30">
        <v>121.285842</v>
      </c>
      <c r="P30">
        <v>137.45599999999999</v>
      </c>
      <c r="Q30">
        <v>8.7313600000000005</v>
      </c>
      <c r="R30">
        <v>19.382168</v>
      </c>
      <c r="S30">
        <v>13.342013</v>
      </c>
      <c r="T30">
        <v>7.8408000000000005E-2</v>
      </c>
      <c r="U30">
        <v>405.36935999999997</v>
      </c>
      <c r="V30">
        <v>15.845482000000001</v>
      </c>
      <c r="W30">
        <v>17.822331999999999</v>
      </c>
      <c r="X30">
        <v>108.668454</v>
      </c>
      <c r="Y30">
        <v>0</v>
      </c>
      <c r="Z30">
        <v>19.032235</v>
      </c>
      <c r="AA30">
        <v>41.294879999999999</v>
      </c>
      <c r="AB30">
        <v>40.524901</v>
      </c>
      <c r="AC30">
        <v>29.595237999999998</v>
      </c>
      <c r="AD30">
        <v>37.147370000000002</v>
      </c>
      <c r="AE30">
        <v>50.323618000000003</v>
      </c>
      <c r="AF30">
        <v>7.9739129999999996</v>
      </c>
      <c r="AG30">
        <v>40.332031000000001</v>
      </c>
      <c r="AH30">
        <v>154.89710600000001</v>
      </c>
      <c r="AI30">
        <v>19.445122000000001</v>
      </c>
      <c r="AJ30">
        <v>0</v>
      </c>
      <c r="AK30">
        <v>53.42454</v>
      </c>
      <c r="AL30">
        <v>64.114512000000005</v>
      </c>
      <c r="AM30">
        <v>16.058021</v>
      </c>
      <c r="AN30">
        <v>1.034565</v>
      </c>
      <c r="AO30">
        <v>10.387608</v>
      </c>
      <c r="AP30">
        <v>7.440048</v>
      </c>
      <c r="AQ30">
        <v>0</v>
      </c>
      <c r="AR30">
        <v>45.418559999999999</v>
      </c>
      <c r="AS30">
        <v>32.396070999999999</v>
      </c>
      <c r="AT30">
        <v>11.170235999999999</v>
      </c>
      <c r="AU30">
        <v>0</v>
      </c>
      <c r="AV30">
        <v>0</v>
      </c>
      <c r="AW30">
        <v>0</v>
      </c>
      <c r="AX30">
        <v>0</v>
      </c>
      <c r="AY30">
        <v>2.1145550000000002</v>
      </c>
      <c r="AZ30">
        <v>2.5948389999999999</v>
      </c>
      <c r="BA30">
        <v>1.710148</v>
      </c>
      <c r="BB30">
        <v>0.67964199999999997</v>
      </c>
      <c r="BC30">
        <v>33.880000000000003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2185.9494699999996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180.32693699999999</v>
      </c>
      <c r="L31">
        <v>228.554475</v>
      </c>
      <c r="M31">
        <v>90.333759999999998</v>
      </c>
      <c r="N31">
        <v>115.76312</v>
      </c>
      <c r="O31">
        <v>121.285842</v>
      </c>
      <c r="P31">
        <v>137.45599999999999</v>
      </c>
      <c r="Q31">
        <v>8.7313600000000005</v>
      </c>
      <c r="R31">
        <v>15.123521</v>
      </c>
      <c r="S31">
        <v>13.342013</v>
      </c>
      <c r="T31">
        <v>7.8408000000000005E-2</v>
      </c>
      <c r="U31">
        <v>405.36935999999997</v>
      </c>
      <c r="V31">
        <v>10.749446000000001</v>
      </c>
      <c r="W31">
        <v>11.616</v>
      </c>
      <c r="X31">
        <v>91.135069999999999</v>
      </c>
      <c r="Y31">
        <v>0</v>
      </c>
      <c r="Z31">
        <v>19.032235</v>
      </c>
      <c r="AA31">
        <v>41.294879999999999</v>
      </c>
      <c r="AB31">
        <v>40.524901</v>
      </c>
      <c r="AC31">
        <v>29.595237999999998</v>
      </c>
      <c r="AD31">
        <v>37.147370000000002</v>
      </c>
      <c r="AE31">
        <v>50.323618000000003</v>
      </c>
      <c r="AF31">
        <v>7.9739129999999996</v>
      </c>
      <c r="AG31">
        <v>40.332031000000001</v>
      </c>
      <c r="AH31">
        <v>154.89710600000001</v>
      </c>
      <c r="AI31">
        <v>19.445122000000001</v>
      </c>
      <c r="AJ31">
        <v>0</v>
      </c>
      <c r="AK31">
        <v>53.42454</v>
      </c>
      <c r="AL31">
        <v>64.114512000000005</v>
      </c>
      <c r="AM31">
        <v>16.058021</v>
      </c>
      <c r="AN31">
        <v>1.034565</v>
      </c>
      <c r="AO31">
        <v>10.387608</v>
      </c>
      <c r="AP31">
        <v>11.780075999999999</v>
      </c>
      <c r="AQ31">
        <v>0</v>
      </c>
      <c r="AR31">
        <v>44.884224000000003</v>
      </c>
      <c r="AS31">
        <v>32.396070999999999</v>
      </c>
      <c r="AT31">
        <v>11.170235999999999</v>
      </c>
      <c r="AU31">
        <v>0</v>
      </c>
      <c r="AV31">
        <v>0</v>
      </c>
      <c r="AW31">
        <v>0</v>
      </c>
      <c r="AX31">
        <v>0</v>
      </c>
      <c r="AY31">
        <v>2.1145550000000002</v>
      </c>
      <c r="AZ31">
        <v>2.5948389999999999</v>
      </c>
      <c r="BA31">
        <v>1.710148</v>
      </c>
      <c r="BB31">
        <v>0.67964199999999997</v>
      </c>
      <c r="BC31">
        <v>33.880000000000003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2156.6607630000003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180.32693699999999</v>
      </c>
      <c r="L32">
        <v>228.554475</v>
      </c>
      <c r="M32">
        <v>90.333759999999998</v>
      </c>
      <c r="N32">
        <v>115.76312</v>
      </c>
      <c r="O32">
        <v>121.285842</v>
      </c>
      <c r="P32">
        <v>137.45599999999999</v>
      </c>
      <c r="Q32">
        <v>8.7313600000000005</v>
      </c>
      <c r="R32">
        <v>15.123521</v>
      </c>
      <c r="S32">
        <v>13.342013</v>
      </c>
      <c r="T32">
        <v>7.8408000000000005E-2</v>
      </c>
      <c r="U32">
        <v>405.36935999999997</v>
      </c>
      <c r="V32">
        <v>10.749446000000001</v>
      </c>
      <c r="W32">
        <v>11.616</v>
      </c>
      <c r="X32">
        <v>91.135069999999999</v>
      </c>
      <c r="Y32">
        <v>0</v>
      </c>
      <c r="Z32">
        <v>19.032235</v>
      </c>
      <c r="AA32">
        <v>41.294879999999999</v>
      </c>
      <c r="AB32">
        <v>40.524901</v>
      </c>
      <c r="AC32">
        <v>29.595237999999998</v>
      </c>
      <c r="AD32">
        <v>37.147370000000002</v>
      </c>
      <c r="AE32">
        <v>50.323618000000003</v>
      </c>
      <c r="AF32">
        <v>7.9739129999999996</v>
      </c>
      <c r="AG32">
        <v>40.332031000000001</v>
      </c>
      <c r="AH32">
        <v>154.89710600000001</v>
      </c>
      <c r="AI32">
        <v>19.445122000000001</v>
      </c>
      <c r="AJ32">
        <v>0</v>
      </c>
      <c r="AK32">
        <v>53.42454</v>
      </c>
      <c r="AL32">
        <v>64.114512000000005</v>
      </c>
      <c r="AM32">
        <v>16.058021</v>
      </c>
      <c r="AN32">
        <v>1.034565</v>
      </c>
      <c r="AO32">
        <v>10.387608</v>
      </c>
      <c r="AP32">
        <v>11.780075999999999</v>
      </c>
      <c r="AQ32">
        <v>0</v>
      </c>
      <c r="AR32">
        <v>44.884224000000003</v>
      </c>
      <c r="AS32">
        <v>32.396070999999999</v>
      </c>
      <c r="AT32">
        <v>11.170235999999999</v>
      </c>
      <c r="AU32">
        <v>0</v>
      </c>
      <c r="AV32">
        <v>0</v>
      </c>
      <c r="AW32">
        <v>0</v>
      </c>
      <c r="AX32">
        <v>0</v>
      </c>
      <c r="AY32">
        <v>2.1145550000000002</v>
      </c>
      <c r="AZ32">
        <v>2.5948389999999999</v>
      </c>
      <c r="BA32">
        <v>1.710148</v>
      </c>
      <c r="BB32">
        <v>0.67964199999999997</v>
      </c>
      <c r="BC32">
        <v>33.880000000000003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2156.6607630000003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180.94946300000001</v>
      </c>
      <c r="L33">
        <v>230.83921900000001</v>
      </c>
      <c r="M33">
        <v>90.333759999999998</v>
      </c>
      <c r="N33">
        <v>115.76312</v>
      </c>
      <c r="O33">
        <v>121.285842</v>
      </c>
      <c r="P33">
        <v>137.45599999999999</v>
      </c>
      <c r="Q33">
        <v>8.7313600000000005</v>
      </c>
      <c r="R33">
        <v>19.382168</v>
      </c>
      <c r="S33">
        <v>13.383991999999999</v>
      </c>
      <c r="T33">
        <v>7.8408000000000005E-2</v>
      </c>
      <c r="U33">
        <v>405.36935999999997</v>
      </c>
      <c r="V33">
        <v>10.749446000000001</v>
      </c>
      <c r="W33">
        <v>11.616</v>
      </c>
      <c r="X33">
        <v>91.135069999999999</v>
      </c>
      <c r="Y33">
        <v>0</v>
      </c>
      <c r="Z33">
        <v>19.032235</v>
      </c>
      <c r="AA33">
        <v>41.294879999999999</v>
      </c>
      <c r="AB33">
        <v>40.524901</v>
      </c>
      <c r="AC33">
        <v>29.595237999999998</v>
      </c>
      <c r="AD33">
        <v>37.147370000000002</v>
      </c>
      <c r="AE33">
        <v>50.323618000000003</v>
      </c>
      <c r="AF33">
        <v>7.9739129999999996</v>
      </c>
      <c r="AG33">
        <v>40.332031000000001</v>
      </c>
      <c r="AH33">
        <v>154.89710600000001</v>
      </c>
      <c r="AI33">
        <v>19.445122000000001</v>
      </c>
      <c r="AJ33">
        <v>0</v>
      </c>
      <c r="AK33">
        <v>53.42454</v>
      </c>
      <c r="AL33">
        <v>64.114512000000005</v>
      </c>
      <c r="AM33">
        <v>16.058021</v>
      </c>
      <c r="AN33">
        <v>1.034565</v>
      </c>
      <c r="AO33">
        <v>10.387608</v>
      </c>
      <c r="AP33">
        <v>11.780075999999999</v>
      </c>
      <c r="AQ33">
        <v>0</v>
      </c>
      <c r="AR33">
        <v>44.884224000000003</v>
      </c>
      <c r="AS33">
        <v>32.396070999999999</v>
      </c>
      <c r="AT33">
        <v>11.170235999999999</v>
      </c>
      <c r="AU33">
        <v>0</v>
      </c>
      <c r="AV33">
        <v>0</v>
      </c>
      <c r="AW33">
        <v>0</v>
      </c>
      <c r="AX33">
        <v>0</v>
      </c>
      <c r="AY33">
        <v>2.1145550000000002</v>
      </c>
      <c r="AZ33">
        <v>2.5948389999999999</v>
      </c>
      <c r="BA33">
        <v>1.710148</v>
      </c>
      <c r="BB33">
        <v>0.67964199999999997</v>
      </c>
      <c r="BC33">
        <v>46.46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2176.4486590000001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180.94946300000001</v>
      </c>
      <c r="L34">
        <v>230.83921900000001</v>
      </c>
      <c r="M34">
        <v>90.333759999999998</v>
      </c>
      <c r="N34">
        <v>115.76312</v>
      </c>
      <c r="O34">
        <v>121.285842</v>
      </c>
      <c r="P34">
        <v>137.45599999999999</v>
      </c>
      <c r="Q34">
        <v>8.7313600000000005</v>
      </c>
      <c r="R34">
        <v>19.382168</v>
      </c>
      <c r="S34">
        <v>13.383991999999999</v>
      </c>
      <c r="T34">
        <v>7.8408000000000005E-2</v>
      </c>
      <c r="U34">
        <v>405.36935999999997</v>
      </c>
      <c r="V34">
        <v>10.749446000000001</v>
      </c>
      <c r="W34">
        <v>11.616</v>
      </c>
      <c r="X34">
        <v>91.135069999999999</v>
      </c>
      <c r="Y34">
        <v>0</v>
      </c>
      <c r="Z34">
        <v>19.032235</v>
      </c>
      <c r="AA34">
        <v>41.294879999999999</v>
      </c>
      <c r="AB34">
        <v>40.524901</v>
      </c>
      <c r="AC34">
        <v>29.595237999999998</v>
      </c>
      <c r="AD34">
        <v>37.147370000000002</v>
      </c>
      <c r="AE34">
        <v>50.323618000000003</v>
      </c>
      <c r="AF34">
        <v>7.9739129999999996</v>
      </c>
      <c r="AG34">
        <v>40.332031000000001</v>
      </c>
      <c r="AH34">
        <v>154.89710600000001</v>
      </c>
      <c r="AI34">
        <v>19.445122000000001</v>
      </c>
      <c r="AJ34">
        <v>0</v>
      </c>
      <c r="AK34">
        <v>53.42454</v>
      </c>
      <c r="AL34">
        <v>64.114512000000005</v>
      </c>
      <c r="AM34">
        <v>16.058021</v>
      </c>
      <c r="AN34">
        <v>1.034565</v>
      </c>
      <c r="AO34">
        <v>10.387608</v>
      </c>
      <c r="AP34">
        <v>7.440048</v>
      </c>
      <c r="AQ34">
        <v>0</v>
      </c>
      <c r="AR34">
        <v>44.884224000000003</v>
      </c>
      <c r="AS34">
        <v>32.396070999999999</v>
      </c>
      <c r="AT34">
        <v>11.170235999999999</v>
      </c>
      <c r="AU34">
        <v>0</v>
      </c>
      <c r="AV34">
        <v>0</v>
      </c>
      <c r="AW34">
        <v>0</v>
      </c>
      <c r="AX34">
        <v>0</v>
      </c>
      <c r="AY34">
        <v>2.1145550000000002</v>
      </c>
      <c r="AZ34">
        <v>2.5948389999999999</v>
      </c>
      <c r="BA34">
        <v>1.710148</v>
      </c>
      <c r="BB34">
        <v>0.67964199999999997</v>
      </c>
      <c r="BC34">
        <v>55.18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2180.8286309999999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180.94946300000001</v>
      </c>
      <c r="L35">
        <v>230.83921900000001</v>
      </c>
      <c r="M35">
        <v>90.333759999999998</v>
      </c>
      <c r="N35">
        <v>115.76312</v>
      </c>
      <c r="O35">
        <v>121.285842</v>
      </c>
      <c r="P35">
        <v>137.45599999999999</v>
      </c>
      <c r="Q35">
        <v>8.7313600000000005</v>
      </c>
      <c r="R35">
        <v>20.32424</v>
      </c>
      <c r="S35">
        <v>13.383991999999999</v>
      </c>
      <c r="T35">
        <v>7.8408000000000005E-2</v>
      </c>
      <c r="U35">
        <v>405.36935999999997</v>
      </c>
      <c r="V35">
        <v>10.749446000000001</v>
      </c>
      <c r="W35">
        <v>11.616</v>
      </c>
      <c r="X35">
        <v>91.135069999999999</v>
      </c>
      <c r="Y35">
        <v>0</v>
      </c>
      <c r="Z35">
        <v>19.032235</v>
      </c>
      <c r="AA35">
        <v>41.294879999999999</v>
      </c>
      <c r="AB35">
        <v>40.524901</v>
      </c>
      <c r="AC35">
        <v>29.595237999999998</v>
      </c>
      <c r="AD35">
        <v>37.147370000000002</v>
      </c>
      <c r="AE35">
        <v>50.323618000000003</v>
      </c>
      <c r="AF35">
        <v>7.9739129999999996</v>
      </c>
      <c r="AG35">
        <v>40.332031000000001</v>
      </c>
      <c r="AH35">
        <v>154.89710600000001</v>
      </c>
      <c r="AI35">
        <v>19.445122000000001</v>
      </c>
      <c r="AJ35">
        <v>0</v>
      </c>
      <c r="AK35">
        <v>53.42454</v>
      </c>
      <c r="AL35">
        <v>64.114512000000005</v>
      </c>
      <c r="AM35">
        <v>16.058021</v>
      </c>
      <c r="AN35">
        <v>1.034565</v>
      </c>
      <c r="AO35">
        <v>10.387608</v>
      </c>
      <c r="AP35">
        <v>7.440048</v>
      </c>
      <c r="AQ35">
        <v>0</v>
      </c>
      <c r="AR35">
        <v>44.884224000000003</v>
      </c>
      <c r="AS35">
        <v>32.396070999999999</v>
      </c>
      <c r="AT35">
        <v>11.170235999999999</v>
      </c>
      <c r="AU35">
        <v>0</v>
      </c>
      <c r="AV35">
        <v>0</v>
      </c>
      <c r="AW35">
        <v>0</v>
      </c>
      <c r="AX35">
        <v>0</v>
      </c>
      <c r="AY35">
        <v>2.1145550000000002</v>
      </c>
      <c r="AZ35">
        <v>2.5948389999999999</v>
      </c>
      <c r="BA35">
        <v>1.710148</v>
      </c>
      <c r="BB35">
        <v>0.67964199999999997</v>
      </c>
      <c r="BC35">
        <v>47.64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2174.2307030000002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180.94946300000001</v>
      </c>
      <c r="L36">
        <v>230.83921900000001</v>
      </c>
      <c r="M36">
        <v>90.333759999999998</v>
      </c>
      <c r="N36">
        <v>115.76312</v>
      </c>
      <c r="O36">
        <v>121.285842</v>
      </c>
      <c r="P36">
        <v>137.45599999999999</v>
      </c>
      <c r="Q36">
        <v>8.7313600000000005</v>
      </c>
      <c r="R36">
        <v>20.32424</v>
      </c>
      <c r="S36">
        <v>13.383991999999999</v>
      </c>
      <c r="T36">
        <v>7.8408000000000005E-2</v>
      </c>
      <c r="U36">
        <v>405.36935999999997</v>
      </c>
      <c r="V36">
        <v>10.749446000000001</v>
      </c>
      <c r="W36">
        <v>11.616</v>
      </c>
      <c r="X36">
        <v>91.135069999999999</v>
      </c>
      <c r="Y36">
        <v>0</v>
      </c>
      <c r="Z36">
        <v>19.032235</v>
      </c>
      <c r="AA36">
        <v>41.294879999999999</v>
      </c>
      <c r="AB36">
        <v>40.524901</v>
      </c>
      <c r="AC36">
        <v>29.595237999999998</v>
      </c>
      <c r="AD36">
        <v>37.147370000000002</v>
      </c>
      <c r="AE36">
        <v>50.323618000000003</v>
      </c>
      <c r="AF36">
        <v>7.9739129999999996</v>
      </c>
      <c r="AG36">
        <v>40.332031000000001</v>
      </c>
      <c r="AH36">
        <v>154.89710600000001</v>
      </c>
      <c r="AI36">
        <v>19.445122000000001</v>
      </c>
      <c r="AJ36">
        <v>0</v>
      </c>
      <c r="AK36">
        <v>53.42454</v>
      </c>
      <c r="AL36">
        <v>64.114512000000005</v>
      </c>
      <c r="AM36">
        <v>16.058021</v>
      </c>
      <c r="AN36">
        <v>1.034565</v>
      </c>
      <c r="AO36">
        <v>10.387608</v>
      </c>
      <c r="AP36">
        <v>7.440048</v>
      </c>
      <c r="AQ36">
        <v>0</v>
      </c>
      <c r="AR36">
        <v>44.884224000000003</v>
      </c>
      <c r="AS36">
        <v>32.396070999999999</v>
      </c>
      <c r="AT36">
        <v>11.170235999999999</v>
      </c>
      <c r="AU36">
        <v>0</v>
      </c>
      <c r="AV36">
        <v>0</v>
      </c>
      <c r="AW36">
        <v>0</v>
      </c>
      <c r="AX36">
        <v>0</v>
      </c>
      <c r="AY36">
        <v>2.1145550000000002</v>
      </c>
      <c r="AZ36">
        <v>2.5948389999999999</v>
      </c>
      <c r="BA36">
        <v>1.710148</v>
      </c>
      <c r="BB36">
        <v>0.67964199999999997</v>
      </c>
      <c r="BC36">
        <v>59.25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2185.8407030000003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180.94946300000001</v>
      </c>
      <c r="L37">
        <v>230.83921900000001</v>
      </c>
      <c r="M37">
        <v>90.333759999999998</v>
      </c>
      <c r="N37">
        <v>115.76312</v>
      </c>
      <c r="O37">
        <v>121.285842</v>
      </c>
      <c r="P37">
        <v>137.45599999999999</v>
      </c>
      <c r="Q37">
        <v>8.7313600000000005</v>
      </c>
      <c r="R37">
        <v>20.32424</v>
      </c>
      <c r="S37">
        <v>13.439636</v>
      </c>
      <c r="T37">
        <v>7.8408000000000005E-2</v>
      </c>
      <c r="U37">
        <v>405.36935999999997</v>
      </c>
      <c r="V37">
        <v>10.749446000000001</v>
      </c>
      <c r="W37">
        <v>11.616</v>
      </c>
      <c r="X37">
        <v>108.668454</v>
      </c>
      <c r="Y37">
        <v>0</v>
      </c>
      <c r="Z37">
        <v>19.032235</v>
      </c>
      <c r="AA37">
        <v>41.294879999999999</v>
      </c>
      <c r="AB37">
        <v>40.524901</v>
      </c>
      <c r="AC37">
        <v>29.595237999999998</v>
      </c>
      <c r="AD37">
        <v>37.147370000000002</v>
      </c>
      <c r="AE37">
        <v>50.323618000000003</v>
      </c>
      <c r="AF37">
        <v>7.9739129999999996</v>
      </c>
      <c r="AG37">
        <v>40.332031000000001</v>
      </c>
      <c r="AH37">
        <v>154.89710600000001</v>
      </c>
      <c r="AI37">
        <v>19.445122000000001</v>
      </c>
      <c r="AJ37">
        <v>0</v>
      </c>
      <c r="AK37">
        <v>53.42454</v>
      </c>
      <c r="AL37">
        <v>64.114512000000005</v>
      </c>
      <c r="AM37">
        <v>16.058021</v>
      </c>
      <c r="AN37">
        <v>1.034565</v>
      </c>
      <c r="AO37">
        <v>12.80664</v>
      </c>
      <c r="AP37">
        <v>7.440048</v>
      </c>
      <c r="AQ37">
        <v>0</v>
      </c>
      <c r="AR37">
        <v>44.884224000000003</v>
      </c>
      <c r="AS37">
        <v>32.396070999999999</v>
      </c>
      <c r="AT37">
        <v>11.170235999999999</v>
      </c>
      <c r="AU37">
        <v>0</v>
      </c>
      <c r="AV37">
        <v>0</v>
      </c>
      <c r="AW37">
        <v>0</v>
      </c>
      <c r="AX37">
        <v>0</v>
      </c>
      <c r="AY37">
        <v>2.1145550000000002</v>
      </c>
      <c r="AZ37">
        <v>2.5948389999999999</v>
      </c>
      <c r="BA37">
        <v>1.710148</v>
      </c>
      <c r="BB37">
        <v>0.68392200000000003</v>
      </c>
      <c r="BC37">
        <v>70.87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2217.473043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180.94946300000001</v>
      </c>
      <c r="L38">
        <v>230.83921900000001</v>
      </c>
      <c r="M38">
        <v>90.333759999999998</v>
      </c>
      <c r="N38">
        <v>115.76312</v>
      </c>
      <c r="O38">
        <v>121.285842</v>
      </c>
      <c r="P38">
        <v>137.45599999999999</v>
      </c>
      <c r="Q38">
        <v>8.7313600000000005</v>
      </c>
      <c r="R38">
        <v>20.32424</v>
      </c>
      <c r="S38">
        <v>13.439636</v>
      </c>
      <c r="T38">
        <v>7.8408000000000005E-2</v>
      </c>
      <c r="U38">
        <v>405.36935999999997</v>
      </c>
      <c r="V38">
        <v>10.749446000000001</v>
      </c>
      <c r="W38">
        <v>11.616</v>
      </c>
      <c r="X38">
        <v>108.668454</v>
      </c>
      <c r="Y38">
        <v>0</v>
      </c>
      <c r="Z38">
        <v>19.032235</v>
      </c>
      <c r="AA38">
        <v>41.294879999999999</v>
      </c>
      <c r="AB38">
        <v>40.524901</v>
      </c>
      <c r="AC38">
        <v>29.595237999999998</v>
      </c>
      <c r="AD38">
        <v>37.147370000000002</v>
      </c>
      <c r="AE38">
        <v>50.323618000000003</v>
      </c>
      <c r="AF38">
        <v>7.9739129999999996</v>
      </c>
      <c r="AG38">
        <v>40.332031000000001</v>
      </c>
      <c r="AH38">
        <v>154.89710600000001</v>
      </c>
      <c r="AI38">
        <v>19.445122000000001</v>
      </c>
      <c r="AJ38">
        <v>0</v>
      </c>
      <c r="AK38">
        <v>53.42454</v>
      </c>
      <c r="AL38">
        <v>64.114512000000005</v>
      </c>
      <c r="AM38">
        <v>16.058021</v>
      </c>
      <c r="AN38">
        <v>1.034565</v>
      </c>
      <c r="AO38">
        <v>12.80664</v>
      </c>
      <c r="AP38">
        <v>7.440048</v>
      </c>
      <c r="AQ38">
        <v>0</v>
      </c>
      <c r="AR38">
        <v>44.884224000000003</v>
      </c>
      <c r="AS38">
        <v>32.396070999999999</v>
      </c>
      <c r="AT38">
        <v>11.170235999999999</v>
      </c>
      <c r="AU38">
        <v>0</v>
      </c>
      <c r="AV38">
        <v>0</v>
      </c>
      <c r="AW38">
        <v>0</v>
      </c>
      <c r="AX38">
        <v>0</v>
      </c>
      <c r="AY38">
        <v>2.1145550000000002</v>
      </c>
      <c r="AZ38">
        <v>2.5948389999999999</v>
      </c>
      <c r="BA38">
        <v>1.710148</v>
      </c>
      <c r="BB38">
        <v>0.68392200000000003</v>
      </c>
      <c r="BC38">
        <v>70.87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2217.473043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180.76962700000001</v>
      </c>
      <c r="L39">
        <v>230.83921900000001</v>
      </c>
      <c r="M39">
        <v>90.333759999999998</v>
      </c>
      <c r="N39">
        <v>115.76312</v>
      </c>
      <c r="O39">
        <v>121.285842</v>
      </c>
      <c r="P39">
        <v>137.45599999999999</v>
      </c>
      <c r="Q39">
        <v>8.7313600000000005</v>
      </c>
      <c r="R39">
        <v>18.818795000000001</v>
      </c>
      <c r="S39">
        <v>13.185292</v>
      </c>
      <c r="T39">
        <v>7.8408000000000005E-2</v>
      </c>
      <c r="U39">
        <v>405.36935999999997</v>
      </c>
      <c r="V39">
        <v>10.749446000000001</v>
      </c>
      <c r="W39">
        <v>11.616</v>
      </c>
      <c r="X39">
        <v>108.668454</v>
      </c>
      <c r="Y39">
        <v>0</v>
      </c>
      <c r="Z39">
        <v>19.032235</v>
      </c>
      <c r="AA39">
        <v>41.294879999999999</v>
      </c>
      <c r="AB39">
        <v>40.524901</v>
      </c>
      <c r="AC39">
        <v>29.595237999999998</v>
      </c>
      <c r="AD39">
        <v>37.147370000000002</v>
      </c>
      <c r="AE39">
        <v>50.323618000000003</v>
      </c>
      <c r="AF39">
        <v>7.9739129999999996</v>
      </c>
      <c r="AG39">
        <v>40.332031000000001</v>
      </c>
      <c r="AH39">
        <v>154.89710600000001</v>
      </c>
      <c r="AI39">
        <v>32.408535000000001</v>
      </c>
      <c r="AJ39">
        <v>0</v>
      </c>
      <c r="AK39">
        <v>53.42454</v>
      </c>
      <c r="AL39">
        <v>64.114512000000005</v>
      </c>
      <c r="AM39">
        <v>16.058021</v>
      </c>
      <c r="AN39">
        <v>1.034565</v>
      </c>
      <c r="AO39">
        <v>14.2296</v>
      </c>
      <c r="AP39">
        <v>11.780075999999999</v>
      </c>
      <c r="AQ39">
        <v>0</v>
      </c>
      <c r="AR39">
        <v>44.884224000000003</v>
      </c>
      <c r="AS39">
        <v>32.396070999999999</v>
      </c>
      <c r="AT39">
        <v>11.170235999999999</v>
      </c>
      <c r="AU39">
        <v>0</v>
      </c>
      <c r="AV39">
        <v>0</v>
      </c>
      <c r="AW39">
        <v>0</v>
      </c>
      <c r="AX39">
        <v>0</v>
      </c>
      <c r="AY39">
        <v>2.1145550000000002</v>
      </c>
      <c r="AZ39">
        <v>2.5948389999999999</v>
      </c>
      <c r="BA39">
        <v>1.710148</v>
      </c>
      <c r="BB39">
        <v>0.68308999999999997</v>
      </c>
      <c r="BC39">
        <v>74.739999999999995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2238.1289869999996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180.76962700000001</v>
      </c>
      <c r="L40">
        <v>230.83921900000001</v>
      </c>
      <c r="M40">
        <v>90.333759999999998</v>
      </c>
      <c r="N40">
        <v>115.76312</v>
      </c>
      <c r="O40">
        <v>121.285842</v>
      </c>
      <c r="P40">
        <v>137.45599999999999</v>
      </c>
      <c r="Q40">
        <v>8.7313600000000005</v>
      </c>
      <c r="R40">
        <v>18.818795000000001</v>
      </c>
      <c r="S40">
        <v>13.185292</v>
      </c>
      <c r="T40">
        <v>7.8408000000000005E-2</v>
      </c>
      <c r="U40">
        <v>405.36935999999997</v>
      </c>
      <c r="V40">
        <v>10.749446000000001</v>
      </c>
      <c r="W40">
        <v>11.616</v>
      </c>
      <c r="X40">
        <v>108.668454</v>
      </c>
      <c r="Y40">
        <v>0</v>
      </c>
      <c r="Z40">
        <v>19.032235</v>
      </c>
      <c r="AA40">
        <v>41.294879999999999</v>
      </c>
      <c r="AB40">
        <v>40.524901</v>
      </c>
      <c r="AC40">
        <v>29.595237999999998</v>
      </c>
      <c r="AD40">
        <v>37.147370000000002</v>
      </c>
      <c r="AE40">
        <v>50.323618000000003</v>
      </c>
      <c r="AF40">
        <v>7.9739129999999996</v>
      </c>
      <c r="AG40">
        <v>40.332031000000001</v>
      </c>
      <c r="AH40">
        <v>154.89710600000001</v>
      </c>
      <c r="AI40">
        <v>32.408535000000001</v>
      </c>
      <c r="AJ40">
        <v>0</v>
      </c>
      <c r="AK40">
        <v>53.42454</v>
      </c>
      <c r="AL40">
        <v>64.114512000000005</v>
      </c>
      <c r="AM40">
        <v>16.058021</v>
      </c>
      <c r="AN40">
        <v>1.034565</v>
      </c>
      <c r="AO40">
        <v>14.2296</v>
      </c>
      <c r="AP40">
        <v>11.780075999999999</v>
      </c>
      <c r="AQ40">
        <v>0</v>
      </c>
      <c r="AR40">
        <v>44.884224000000003</v>
      </c>
      <c r="AS40">
        <v>32.396070999999999</v>
      </c>
      <c r="AT40">
        <v>11.170235999999999</v>
      </c>
      <c r="AU40">
        <v>0</v>
      </c>
      <c r="AV40">
        <v>0</v>
      </c>
      <c r="AW40">
        <v>0</v>
      </c>
      <c r="AX40">
        <v>0</v>
      </c>
      <c r="AY40">
        <v>2.1145550000000002</v>
      </c>
      <c r="AZ40">
        <v>2.5948389999999999</v>
      </c>
      <c r="BA40">
        <v>1.710148</v>
      </c>
      <c r="BB40">
        <v>0.68308999999999997</v>
      </c>
      <c r="BC40">
        <v>87.32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2250.708987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180.76962700000001</v>
      </c>
      <c r="L41">
        <v>232.589935</v>
      </c>
      <c r="M41">
        <v>90.333759999999998</v>
      </c>
      <c r="N41">
        <v>115.76312</v>
      </c>
      <c r="O41">
        <v>121.285842</v>
      </c>
      <c r="P41">
        <v>137.45599999999999</v>
      </c>
      <c r="Q41">
        <v>8.7313600000000005</v>
      </c>
      <c r="R41">
        <v>21.199404999999999</v>
      </c>
      <c r="S41">
        <v>13.734109999999999</v>
      </c>
      <c r="T41">
        <v>7.8408000000000005E-2</v>
      </c>
      <c r="U41">
        <v>405.36935999999997</v>
      </c>
      <c r="V41">
        <v>10.749446000000001</v>
      </c>
      <c r="W41">
        <v>11.616</v>
      </c>
      <c r="X41">
        <v>108.668454</v>
      </c>
      <c r="Y41">
        <v>0</v>
      </c>
      <c r="Z41">
        <v>19.032235</v>
      </c>
      <c r="AA41">
        <v>41.294879999999999</v>
      </c>
      <c r="AB41">
        <v>40.524901</v>
      </c>
      <c r="AC41">
        <v>29.595237999999998</v>
      </c>
      <c r="AD41">
        <v>37.147370000000002</v>
      </c>
      <c r="AE41">
        <v>50.323618000000003</v>
      </c>
      <c r="AF41">
        <v>7.9739129999999996</v>
      </c>
      <c r="AG41">
        <v>40.332031000000001</v>
      </c>
      <c r="AH41">
        <v>154.89710600000001</v>
      </c>
      <c r="AI41">
        <v>32.408535000000001</v>
      </c>
      <c r="AJ41">
        <v>0</v>
      </c>
      <c r="AK41">
        <v>53.42454</v>
      </c>
      <c r="AL41">
        <v>64.114512000000005</v>
      </c>
      <c r="AM41">
        <v>16.058021</v>
      </c>
      <c r="AN41">
        <v>1.034565</v>
      </c>
      <c r="AO41">
        <v>14.2296</v>
      </c>
      <c r="AP41">
        <v>7.440048</v>
      </c>
      <c r="AQ41">
        <v>0</v>
      </c>
      <c r="AR41">
        <v>44.884224000000003</v>
      </c>
      <c r="AS41">
        <v>32.396070999999999</v>
      </c>
      <c r="AT41">
        <v>11.170235999999999</v>
      </c>
      <c r="AU41">
        <v>0</v>
      </c>
      <c r="AV41">
        <v>0</v>
      </c>
      <c r="AW41">
        <v>0</v>
      </c>
      <c r="AX41">
        <v>0</v>
      </c>
      <c r="AY41">
        <v>2.1145550000000002</v>
      </c>
      <c r="AZ41">
        <v>2.5948389999999999</v>
      </c>
      <c r="BA41">
        <v>1.710148</v>
      </c>
      <c r="BB41">
        <v>0.68791500000000005</v>
      </c>
      <c r="BC41">
        <v>98.77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2262.5039279999996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180.76962700000001</v>
      </c>
      <c r="L42">
        <v>232.589935</v>
      </c>
      <c r="M42">
        <v>90.333759999999998</v>
      </c>
      <c r="N42">
        <v>115.76312</v>
      </c>
      <c r="O42">
        <v>121.285842</v>
      </c>
      <c r="P42">
        <v>137.45599999999999</v>
      </c>
      <c r="Q42">
        <v>8.7313600000000005</v>
      </c>
      <c r="R42">
        <v>21.199404999999999</v>
      </c>
      <c r="S42">
        <v>13.734109999999999</v>
      </c>
      <c r="T42">
        <v>7.8408000000000005E-2</v>
      </c>
      <c r="U42">
        <v>405.36935999999997</v>
      </c>
      <c r="V42">
        <v>10.749446000000001</v>
      </c>
      <c r="W42">
        <v>11.616</v>
      </c>
      <c r="X42">
        <v>108.668454</v>
      </c>
      <c r="Y42">
        <v>0</v>
      </c>
      <c r="Z42">
        <v>19.032235</v>
      </c>
      <c r="AA42">
        <v>41.294879999999999</v>
      </c>
      <c r="AB42">
        <v>40.524901</v>
      </c>
      <c r="AC42">
        <v>29.595237999999998</v>
      </c>
      <c r="AD42">
        <v>37.147370000000002</v>
      </c>
      <c r="AE42">
        <v>50.323618000000003</v>
      </c>
      <c r="AF42">
        <v>7.9739129999999996</v>
      </c>
      <c r="AG42">
        <v>40.332031000000001</v>
      </c>
      <c r="AH42">
        <v>154.89710600000001</v>
      </c>
      <c r="AI42">
        <v>32.408535000000001</v>
      </c>
      <c r="AJ42">
        <v>0</v>
      </c>
      <c r="AK42">
        <v>53.42454</v>
      </c>
      <c r="AL42">
        <v>64.114512000000005</v>
      </c>
      <c r="AM42">
        <v>16.058021</v>
      </c>
      <c r="AN42">
        <v>1.034565</v>
      </c>
      <c r="AO42">
        <v>14.2296</v>
      </c>
      <c r="AP42">
        <v>7.440048</v>
      </c>
      <c r="AQ42">
        <v>0</v>
      </c>
      <c r="AR42">
        <v>44.884224000000003</v>
      </c>
      <c r="AS42">
        <v>32.396070999999999</v>
      </c>
      <c r="AT42">
        <v>11.170235999999999</v>
      </c>
      <c r="AU42">
        <v>0</v>
      </c>
      <c r="AV42">
        <v>0</v>
      </c>
      <c r="AW42">
        <v>0</v>
      </c>
      <c r="AX42">
        <v>0</v>
      </c>
      <c r="AY42">
        <v>2.1145550000000002</v>
      </c>
      <c r="AZ42">
        <v>2.5948389999999999</v>
      </c>
      <c r="BA42">
        <v>1.710148</v>
      </c>
      <c r="BB42">
        <v>0.68791500000000005</v>
      </c>
      <c r="BC42">
        <v>106.27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2270.0039279999996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180.32693699999999</v>
      </c>
      <c r="L43">
        <v>230.817836</v>
      </c>
      <c r="M43">
        <v>90.333759999999998</v>
      </c>
      <c r="N43">
        <v>115.76312</v>
      </c>
      <c r="O43">
        <v>121.285842</v>
      </c>
      <c r="P43">
        <v>137.45599999999999</v>
      </c>
      <c r="Q43">
        <v>8.7313600000000005</v>
      </c>
      <c r="R43">
        <v>22.180757</v>
      </c>
      <c r="S43">
        <v>13.901756000000001</v>
      </c>
      <c r="T43">
        <v>7.8408000000000005E-2</v>
      </c>
      <c r="U43">
        <v>405.36935999999997</v>
      </c>
      <c r="V43">
        <v>14.970604</v>
      </c>
      <c r="W43">
        <v>11.616</v>
      </c>
      <c r="X43">
        <v>142.79500400000001</v>
      </c>
      <c r="Y43">
        <v>0</v>
      </c>
      <c r="Z43">
        <v>19.032235</v>
      </c>
      <c r="AA43">
        <v>41.294879999999999</v>
      </c>
      <c r="AB43">
        <v>40.524901</v>
      </c>
      <c r="AC43">
        <v>29.595237999999998</v>
      </c>
      <c r="AD43">
        <v>37.147370000000002</v>
      </c>
      <c r="AE43">
        <v>50.323618000000003</v>
      </c>
      <c r="AF43">
        <v>7.9739129999999996</v>
      </c>
      <c r="AG43">
        <v>40.332031000000001</v>
      </c>
      <c r="AH43">
        <v>154.89710600000001</v>
      </c>
      <c r="AI43">
        <v>32.408535000000001</v>
      </c>
      <c r="AJ43">
        <v>0</v>
      </c>
      <c r="AK43">
        <v>53.42454</v>
      </c>
      <c r="AL43">
        <v>64.114512000000005</v>
      </c>
      <c r="AM43">
        <v>16.058021</v>
      </c>
      <c r="AN43">
        <v>1.034565</v>
      </c>
      <c r="AO43">
        <v>14.2296</v>
      </c>
      <c r="AP43">
        <v>9.920064</v>
      </c>
      <c r="AQ43">
        <v>0</v>
      </c>
      <c r="AR43">
        <v>44.349888</v>
      </c>
      <c r="AS43">
        <v>32.396070999999999</v>
      </c>
      <c r="AT43">
        <v>11.170235999999999</v>
      </c>
      <c r="AU43">
        <v>0</v>
      </c>
      <c r="AV43">
        <v>0</v>
      </c>
      <c r="AW43">
        <v>0</v>
      </c>
      <c r="AX43">
        <v>0</v>
      </c>
      <c r="AY43">
        <v>2.1145550000000002</v>
      </c>
      <c r="AZ43">
        <v>2.5948389999999999</v>
      </c>
      <c r="BA43">
        <v>1.710148</v>
      </c>
      <c r="BB43">
        <v>0.68873499999999999</v>
      </c>
      <c r="BC43">
        <v>111.89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2314.8523449999998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180.94946300000001</v>
      </c>
      <c r="L44">
        <v>230.817836</v>
      </c>
      <c r="M44">
        <v>90.333759999999998</v>
      </c>
      <c r="N44">
        <v>115.76312</v>
      </c>
      <c r="O44">
        <v>121.285842</v>
      </c>
      <c r="P44">
        <v>137.45599999999999</v>
      </c>
      <c r="Q44">
        <v>8.7313600000000005</v>
      </c>
      <c r="R44">
        <v>22.180757</v>
      </c>
      <c r="S44">
        <v>13.901756000000001</v>
      </c>
      <c r="T44">
        <v>7.8408000000000005E-2</v>
      </c>
      <c r="U44">
        <v>405.36935999999997</v>
      </c>
      <c r="V44">
        <v>14.970604</v>
      </c>
      <c r="W44">
        <v>11.616</v>
      </c>
      <c r="X44">
        <v>142.79500400000001</v>
      </c>
      <c r="Y44">
        <v>0</v>
      </c>
      <c r="Z44">
        <v>19.032235</v>
      </c>
      <c r="AA44">
        <v>41.294879999999999</v>
      </c>
      <c r="AB44">
        <v>40.524901</v>
      </c>
      <c r="AC44">
        <v>29.595237999999998</v>
      </c>
      <c r="AD44">
        <v>37.147370000000002</v>
      </c>
      <c r="AE44">
        <v>50.323618000000003</v>
      </c>
      <c r="AF44">
        <v>7.9739129999999996</v>
      </c>
      <c r="AG44">
        <v>40.332031000000001</v>
      </c>
      <c r="AH44">
        <v>154.89710600000001</v>
      </c>
      <c r="AI44">
        <v>32.408535000000001</v>
      </c>
      <c r="AJ44">
        <v>0</v>
      </c>
      <c r="AK44">
        <v>53.42454</v>
      </c>
      <c r="AL44">
        <v>64.114512000000005</v>
      </c>
      <c r="AM44">
        <v>16.058021</v>
      </c>
      <c r="AN44">
        <v>1.034565</v>
      </c>
      <c r="AO44">
        <v>14.2296</v>
      </c>
      <c r="AP44">
        <v>9.920064</v>
      </c>
      <c r="AQ44">
        <v>0</v>
      </c>
      <c r="AR44">
        <v>44.349888</v>
      </c>
      <c r="AS44">
        <v>32.396070999999999</v>
      </c>
      <c r="AT44">
        <v>11.170235999999999</v>
      </c>
      <c r="AU44">
        <v>0</v>
      </c>
      <c r="AV44">
        <v>0</v>
      </c>
      <c r="AW44">
        <v>0</v>
      </c>
      <c r="AX44">
        <v>0</v>
      </c>
      <c r="AY44">
        <v>2.1145550000000002</v>
      </c>
      <c r="AZ44">
        <v>2.5948389999999999</v>
      </c>
      <c r="BA44">
        <v>1.710148</v>
      </c>
      <c r="BB44">
        <v>0.68873499999999999</v>
      </c>
      <c r="BC44">
        <v>115.64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2319.2248709999999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180.94946300000001</v>
      </c>
      <c r="L45">
        <v>230.817836</v>
      </c>
      <c r="M45">
        <v>90.333759999999998</v>
      </c>
      <c r="N45">
        <v>115.76312</v>
      </c>
      <c r="O45">
        <v>121.285842</v>
      </c>
      <c r="P45">
        <v>137.45599999999999</v>
      </c>
      <c r="Q45">
        <v>8.7313600000000005</v>
      </c>
      <c r="R45">
        <v>22.180757</v>
      </c>
      <c r="S45">
        <v>13.857062000000001</v>
      </c>
      <c r="T45">
        <v>7.8408000000000005E-2</v>
      </c>
      <c r="U45">
        <v>405.36935999999997</v>
      </c>
      <c r="V45">
        <v>14.970604</v>
      </c>
      <c r="W45">
        <v>11.616</v>
      </c>
      <c r="X45">
        <v>124.6421</v>
      </c>
      <c r="Y45">
        <v>0</v>
      </c>
      <c r="Z45">
        <v>19.032235</v>
      </c>
      <c r="AA45">
        <v>41.294879999999999</v>
      </c>
      <c r="AB45">
        <v>40.524901</v>
      </c>
      <c r="AC45">
        <v>29.595237999999998</v>
      </c>
      <c r="AD45">
        <v>37.147370000000002</v>
      </c>
      <c r="AE45">
        <v>50.323618000000003</v>
      </c>
      <c r="AF45">
        <v>7.9739129999999996</v>
      </c>
      <c r="AG45">
        <v>40.332031000000001</v>
      </c>
      <c r="AH45">
        <v>154.89710600000001</v>
      </c>
      <c r="AI45">
        <v>32.408535000000001</v>
      </c>
      <c r="AJ45">
        <v>0</v>
      </c>
      <c r="AK45">
        <v>53.42454</v>
      </c>
      <c r="AL45">
        <v>44.992640000000002</v>
      </c>
      <c r="AM45">
        <v>16.058021</v>
      </c>
      <c r="AN45">
        <v>1.034565</v>
      </c>
      <c r="AO45">
        <v>14.2296</v>
      </c>
      <c r="AP45">
        <v>9.920064</v>
      </c>
      <c r="AQ45">
        <v>0</v>
      </c>
      <c r="AR45">
        <v>44.349888</v>
      </c>
      <c r="AS45">
        <v>32.396070999999999</v>
      </c>
      <c r="AT45">
        <v>11.170235999999999</v>
      </c>
      <c r="AU45">
        <v>0</v>
      </c>
      <c r="AV45">
        <v>0</v>
      </c>
      <c r="AW45">
        <v>0</v>
      </c>
      <c r="AX45">
        <v>0</v>
      </c>
      <c r="AY45">
        <v>2.1145550000000002</v>
      </c>
      <c r="AZ45">
        <v>2.5948389999999999</v>
      </c>
      <c r="BA45">
        <v>1.710148</v>
      </c>
      <c r="BB45">
        <v>0.68873499999999999</v>
      </c>
      <c r="BC45">
        <v>118.44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2284.7054010000002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180.944198</v>
      </c>
      <c r="L46">
        <v>230.817836</v>
      </c>
      <c r="M46">
        <v>90.333759999999998</v>
      </c>
      <c r="N46">
        <v>115.76312</v>
      </c>
      <c r="O46">
        <v>121.285842</v>
      </c>
      <c r="P46">
        <v>137.45599999999999</v>
      </c>
      <c r="Q46">
        <v>8.7313600000000005</v>
      </c>
      <c r="R46">
        <v>22.180757</v>
      </c>
      <c r="S46">
        <v>13.857062000000001</v>
      </c>
      <c r="T46">
        <v>7.8408000000000005E-2</v>
      </c>
      <c r="U46">
        <v>405.36935999999997</v>
      </c>
      <c r="V46">
        <v>14.970604</v>
      </c>
      <c r="W46">
        <v>11.616</v>
      </c>
      <c r="X46">
        <v>124.6421</v>
      </c>
      <c r="Y46">
        <v>0</v>
      </c>
      <c r="Z46">
        <v>19.032235</v>
      </c>
      <c r="AA46">
        <v>41.294879999999999</v>
      </c>
      <c r="AB46">
        <v>40.524901</v>
      </c>
      <c r="AC46">
        <v>29.595237999999998</v>
      </c>
      <c r="AD46">
        <v>37.147370000000002</v>
      </c>
      <c r="AE46">
        <v>50.323618000000003</v>
      </c>
      <c r="AF46">
        <v>7.9739129999999996</v>
      </c>
      <c r="AG46">
        <v>40.332031000000001</v>
      </c>
      <c r="AH46">
        <v>154.89710600000001</v>
      </c>
      <c r="AI46">
        <v>32.408535000000001</v>
      </c>
      <c r="AJ46">
        <v>0</v>
      </c>
      <c r="AK46">
        <v>53.42454</v>
      </c>
      <c r="AL46">
        <v>44.992640000000002</v>
      </c>
      <c r="AM46">
        <v>16.058021</v>
      </c>
      <c r="AN46">
        <v>1.034565</v>
      </c>
      <c r="AO46">
        <v>14.2296</v>
      </c>
      <c r="AP46">
        <v>9.920064</v>
      </c>
      <c r="AQ46">
        <v>0</v>
      </c>
      <c r="AR46">
        <v>44.349888</v>
      </c>
      <c r="AS46">
        <v>32.396070999999999</v>
      </c>
      <c r="AT46">
        <v>11.170235999999999</v>
      </c>
      <c r="AU46">
        <v>0</v>
      </c>
      <c r="AV46">
        <v>0</v>
      </c>
      <c r="AW46">
        <v>0</v>
      </c>
      <c r="AX46">
        <v>0</v>
      </c>
      <c r="AY46">
        <v>2.1145550000000002</v>
      </c>
      <c r="AZ46">
        <v>2.5948389999999999</v>
      </c>
      <c r="BA46">
        <v>1.710148</v>
      </c>
      <c r="BB46">
        <v>0.68452800000000003</v>
      </c>
      <c r="BC46">
        <v>119.38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2285.6359289999996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180.944198</v>
      </c>
      <c r="L47">
        <v>232.589935</v>
      </c>
      <c r="M47">
        <v>90.333759999999998</v>
      </c>
      <c r="N47">
        <v>115.76312</v>
      </c>
      <c r="O47">
        <v>121.285842</v>
      </c>
      <c r="P47">
        <v>137.45599999999999</v>
      </c>
      <c r="Q47">
        <v>8.7313600000000005</v>
      </c>
      <c r="R47">
        <v>22.180757</v>
      </c>
      <c r="S47">
        <v>13.890157</v>
      </c>
      <c r="T47">
        <v>7.8408000000000005E-2</v>
      </c>
      <c r="U47">
        <v>405.36935999999997</v>
      </c>
      <c r="V47">
        <v>14.970604</v>
      </c>
      <c r="W47">
        <v>11.616</v>
      </c>
      <c r="X47">
        <v>124.6421</v>
      </c>
      <c r="Y47">
        <v>0</v>
      </c>
      <c r="Z47">
        <v>19.032235</v>
      </c>
      <c r="AA47">
        <v>41.294879999999999</v>
      </c>
      <c r="AB47">
        <v>40.524901</v>
      </c>
      <c r="AC47">
        <v>29.595237999999998</v>
      </c>
      <c r="AD47">
        <v>37.147370000000002</v>
      </c>
      <c r="AE47">
        <v>50.323618000000003</v>
      </c>
      <c r="AF47">
        <v>7.9739129999999996</v>
      </c>
      <c r="AG47">
        <v>40.332031000000001</v>
      </c>
      <c r="AH47">
        <v>154.89710600000001</v>
      </c>
      <c r="AI47">
        <v>32.408535000000001</v>
      </c>
      <c r="AJ47">
        <v>0</v>
      </c>
      <c r="AK47">
        <v>53.42454</v>
      </c>
      <c r="AL47">
        <v>44.992640000000002</v>
      </c>
      <c r="AM47">
        <v>16.058021</v>
      </c>
      <c r="AN47">
        <v>1.034565</v>
      </c>
      <c r="AO47">
        <v>15.652559999999999</v>
      </c>
      <c r="AP47">
        <v>9.920064</v>
      </c>
      <c r="AQ47">
        <v>0</v>
      </c>
      <c r="AR47">
        <v>44.349888</v>
      </c>
      <c r="AS47">
        <v>32.396070999999999</v>
      </c>
      <c r="AT47">
        <v>11.170235999999999</v>
      </c>
      <c r="AU47">
        <v>0</v>
      </c>
      <c r="AV47">
        <v>0</v>
      </c>
      <c r="AW47">
        <v>0</v>
      </c>
      <c r="AX47">
        <v>0</v>
      </c>
      <c r="AY47">
        <v>2.1145550000000002</v>
      </c>
      <c r="AZ47">
        <v>2.5948389999999999</v>
      </c>
      <c r="BA47">
        <v>1.710148</v>
      </c>
      <c r="BB47">
        <v>0.70700700000000005</v>
      </c>
      <c r="BC47">
        <v>127.07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2296.5765620000002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180.944198</v>
      </c>
      <c r="L48">
        <v>232.589935</v>
      </c>
      <c r="M48">
        <v>90.302396999999999</v>
      </c>
      <c r="N48">
        <v>115.76312</v>
      </c>
      <c r="O48">
        <v>121.285842</v>
      </c>
      <c r="P48">
        <v>137.45599999999999</v>
      </c>
      <c r="Q48">
        <v>8.7313600000000005</v>
      </c>
      <c r="R48">
        <v>24.269309</v>
      </c>
      <c r="S48">
        <v>13.890157</v>
      </c>
      <c r="T48">
        <v>7.8408000000000005E-2</v>
      </c>
      <c r="U48">
        <v>405.36935999999997</v>
      </c>
      <c r="V48">
        <v>14.970604</v>
      </c>
      <c r="W48">
        <v>16.730322999999999</v>
      </c>
      <c r="X48">
        <v>124.6421</v>
      </c>
      <c r="Y48">
        <v>0</v>
      </c>
      <c r="Z48">
        <v>19.032235</v>
      </c>
      <c r="AA48">
        <v>41.294879999999999</v>
      </c>
      <c r="AB48">
        <v>40.524901</v>
      </c>
      <c r="AC48">
        <v>29.595237999999998</v>
      </c>
      <c r="AD48">
        <v>37.147370000000002</v>
      </c>
      <c r="AE48">
        <v>50.323618000000003</v>
      </c>
      <c r="AF48">
        <v>7.9739129999999996</v>
      </c>
      <c r="AG48">
        <v>40.332031000000001</v>
      </c>
      <c r="AH48">
        <v>154.89710600000001</v>
      </c>
      <c r="AI48">
        <v>32.408535000000001</v>
      </c>
      <c r="AJ48">
        <v>0</v>
      </c>
      <c r="AK48">
        <v>53.42454</v>
      </c>
      <c r="AL48">
        <v>44.992640000000002</v>
      </c>
      <c r="AM48">
        <v>16.058021</v>
      </c>
      <c r="AN48">
        <v>1.034565</v>
      </c>
      <c r="AO48">
        <v>15.652559999999999</v>
      </c>
      <c r="AP48">
        <v>9.920064</v>
      </c>
      <c r="AQ48">
        <v>0</v>
      </c>
      <c r="AR48">
        <v>44.349888</v>
      </c>
      <c r="AS48">
        <v>32.396070999999999</v>
      </c>
      <c r="AT48">
        <v>11.170235999999999</v>
      </c>
      <c r="AU48">
        <v>0</v>
      </c>
      <c r="AV48">
        <v>0</v>
      </c>
      <c r="AW48">
        <v>0</v>
      </c>
      <c r="AX48">
        <v>0</v>
      </c>
      <c r="AY48">
        <v>2.1145550000000002</v>
      </c>
      <c r="AZ48">
        <v>2.5948389999999999</v>
      </c>
      <c r="BA48">
        <v>1.710148</v>
      </c>
      <c r="BB48">
        <v>0.70700700000000005</v>
      </c>
      <c r="BC48">
        <v>128.01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2304.6880739999997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180.944198</v>
      </c>
      <c r="L49">
        <v>232.589935</v>
      </c>
      <c r="M49">
        <v>90.302396999999999</v>
      </c>
      <c r="N49">
        <v>115.76312</v>
      </c>
      <c r="O49">
        <v>121.285842</v>
      </c>
      <c r="P49">
        <v>137.45599999999999</v>
      </c>
      <c r="Q49">
        <v>8.7313600000000005</v>
      </c>
      <c r="R49">
        <v>24.269309</v>
      </c>
      <c r="S49">
        <v>13.890157</v>
      </c>
      <c r="T49">
        <v>7.8408000000000005E-2</v>
      </c>
      <c r="U49">
        <v>405.36935999999997</v>
      </c>
      <c r="V49">
        <v>14.970604</v>
      </c>
      <c r="W49">
        <v>23.457737999999999</v>
      </c>
      <c r="X49">
        <v>124.6421</v>
      </c>
      <c r="Y49">
        <v>0</v>
      </c>
      <c r="Z49">
        <v>19.032235</v>
      </c>
      <c r="AA49">
        <v>41.294879999999999</v>
      </c>
      <c r="AB49">
        <v>40.524901</v>
      </c>
      <c r="AC49">
        <v>29.595237999999998</v>
      </c>
      <c r="AD49">
        <v>37.147370000000002</v>
      </c>
      <c r="AE49">
        <v>50.323618000000003</v>
      </c>
      <c r="AF49">
        <v>7.9739129999999996</v>
      </c>
      <c r="AG49">
        <v>40.332031000000001</v>
      </c>
      <c r="AH49">
        <v>154.89710600000001</v>
      </c>
      <c r="AI49">
        <v>32.408535000000001</v>
      </c>
      <c r="AJ49">
        <v>0</v>
      </c>
      <c r="AK49">
        <v>53.42454</v>
      </c>
      <c r="AL49">
        <v>44.992640000000002</v>
      </c>
      <c r="AM49">
        <v>16.058021</v>
      </c>
      <c r="AN49">
        <v>1.034565</v>
      </c>
      <c r="AO49">
        <v>15.652559999999999</v>
      </c>
      <c r="AP49">
        <v>11.160072</v>
      </c>
      <c r="AQ49">
        <v>0</v>
      </c>
      <c r="AR49">
        <v>44.349888</v>
      </c>
      <c r="AS49">
        <v>32.396070999999999</v>
      </c>
      <c r="AT49">
        <v>11.170235999999999</v>
      </c>
      <c r="AU49">
        <v>0</v>
      </c>
      <c r="AV49">
        <v>0</v>
      </c>
      <c r="AW49">
        <v>0</v>
      </c>
      <c r="AX49">
        <v>0</v>
      </c>
      <c r="AY49">
        <v>2.1145550000000002</v>
      </c>
      <c r="AZ49">
        <v>2.5948389999999999</v>
      </c>
      <c r="BA49">
        <v>1.710148</v>
      </c>
      <c r="BB49">
        <v>0.68452800000000003</v>
      </c>
      <c r="BC49">
        <v>128.01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2312.6330179999995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180.944198</v>
      </c>
      <c r="L50">
        <v>232.589935</v>
      </c>
      <c r="M50">
        <v>90.302396999999999</v>
      </c>
      <c r="N50">
        <v>115.76312</v>
      </c>
      <c r="O50">
        <v>121.285842</v>
      </c>
      <c r="P50">
        <v>137.45599999999999</v>
      </c>
      <c r="Q50">
        <v>8.7313600000000005</v>
      </c>
      <c r="R50">
        <v>24.269309</v>
      </c>
      <c r="S50">
        <v>13.890157</v>
      </c>
      <c r="T50">
        <v>7.8408000000000005E-2</v>
      </c>
      <c r="U50">
        <v>405.36935999999997</v>
      </c>
      <c r="V50">
        <v>14.970604</v>
      </c>
      <c r="W50">
        <v>23.457737999999999</v>
      </c>
      <c r="X50">
        <v>124.6421</v>
      </c>
      <c r="Y50">
        <v>0</v>
      </c>
      <c r="Z50">
        <v>19.032235</v>
      </c>
      <c r="AA50">
        <v>41.294879999999999</v>
      </c>
      <c r="AB50">
        <v>40.524901</v>
      </c>
      <c r="AC50">
        <v>29.595237999999998</v>
      </c>
      <c r="AD50">
        <v>37.147370000000002</v>
      </c>
      <c r="AE50">
        <v>50.323618000000003</v>
      </c>
      <c r="AF50">
        <v>7.9739129999999996</v>
      </c>
      <c r="AG50">
        <v>40.332031000000001</v>
      </c>
      <c r="AH50">
        <v>154.89710600000001</v>
      </c>
      <c r="AI50">
        <v>32.408535000000001</v>
      </c>
      <c r="AJ50">
        <v>0</v>
      </c>
      <c r="AK50">
        <v>53.42454</v>
      </c>
      <c r="AL50">
        <v>44.992640000000002</v>
      </c>
      <c r="AM50">
        <v>16.058021</v>
      </c>
      <c r="AN50">
        <v>1.034565</v>
      </c>
      <c r="AO50">
        <v>15.652559999999999</v>
      </c>
      <c r="AP50">
        <v>11.160072</v>
      </c>
      <c r="AQ50">
        <v>0</v>
      </c>
      <c r="AR50">
        <v>44.349888</v>
      </c>
      <c r="AS50">
        <v>32.396070999999999</v>
      </c>
      <c r="AT50">
        <v>11.170235999999999</v>
      </c>
      <c r="AU50">
        <v>0</v>
      </c>
      <c r="AV50">
        <v>0</v>
      </c>
      <c r="AW50">
        <v>0</v>
      </c>
      <c r="AX50">
        <v>0</v>
      </c>
      <c r="AY50">
        <v>2.1145550000000002</v>
      </c>
      <c r="AZ50">
        <v>2.5948389999999999</v>
      </c>
      <c r="BA50">
        <v>1.710148</v>
      </c>
      <c r="BB50">
        <v>0.68452800000000003</v>
      </c>
      <c r="BC50">
        <v>128.01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2312.6330179999995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180.944198</v>
      </c>
      <c r="L51">
        <v>232.589935</v>
      </c>
      <c r="M51">
        <v>90.302396999999999</v>
      </c>
      <c r="N51">
        <v>115.76312</v>
      </c>
      <c r="O51">
        <v>121.285842</v>
      </c>
      <c r="P51">
        <v>137.45599999999999</v>
      </c>
      <c r="Q51">
        <v>8.7313600000000005</v>
      </c>
      <c r="R51">
        <v>24.269309</v>
      </c>
      <c r="S51">
        <v>13.890157</v>
      </c>
      <c r="T51">
        <v>7.8408000000000005E-2</v>
      </c>
      <c r="U51">
        <v>405.36935999999997</v>
      </c>
      <c r="V51">
        <v>14.970604</v>
      </c>
      <c r="W51">
        <v>23.457737999999999</v>
      </c>
      <c r="X51">
        <v>124.6421</v>
      </c>
      <c r="Y51">
        <v>0</v>
      </c>
      <c r="Z51">
        <v>19.032235</v>
      </c>
      <c r="AA51">
        <v>41.294879999999999</v>
      </c>
      <c r="AB51">
        <v>40.524901</v>
      </c>
      <c r="AC51">
        <v>29.595237999999998</v>
      </c>
      <c r="AD51">
        <v>37.147370000000002</v>
      </c>
      <c r="AE51">
        <v>50.323618000000003</v>
      </c>
      <c r="AF51">
        <v>7.9739129999999996</v>
      </c>
      <c r="AG51">
        <v>40.332031000000001</v>
      </c>
      <c r="AH51">
        <v>154.89710600000001</v>
      </c>
      <c r="AI51">
        <v>32.408535000000001</v>
      </c>
      <c r="AJ51">
        <v>0</v>
      </c>
      <c r="AK51">
        <v>53.42454</v>
      </c>
      <c r="AL51">
        <v>44.992640000000002</v>
      </c>
      <c r="AM51">
        <v>16.058021</v>
      </c>
      <c r="AN51">
        <v>1.034565</v>
      </c>
      <c r="AO51">
        <v>15.652559999999999</v>
      </c>
      <c r="AP51">
        <v>11.408073999999999</v>
      </c>
      <c r="AQ51">
        <v>0</v>
      </c>
      <c r="AR51">
        <v>44.349888</v>
      </c>
      <c r="AS51">
        <v>32.396070999999999</v>
      </c>
      <c r="AT51">
        <v>11.170235999999999</v>
      </c>
      <c r="AU51">
        <v>0</v>
      </c>
      <c r="AV51">
        <v>0</v>
      </c>
      <c r="AW51">
        <v>0</v>
      </c>
      <c r="AX51">
        <v>0</v>
      </c>
      <c r="AY51">
        <v>2.1145550000000002</v>
      </c>
      <c r="AZ51">
        <v>2.5948389999999999</v>
      </c>
      <c r="BA51">
        <v>1.710148</v>
      </c>
      <c r="BB51">
        <v>0.70700700000000005</v>
      </c>
      <c r="BC51">
        <v>128.01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2312.903499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180.944198</v>
      </c>
      <c r="L52">
        <v>232.589935</v>
      </c>
      <c r="M52">
        <v>90.302396999999999</v>
      </c>
      <c r="N52">
        <v>115.76312</v>
      </c>
      <c r="O52">
        <v>121.285842</v>
      </c>
      <c r="P52">
        <v>137.45599999999999</v>
      </c>
      <c r="Q52">
        <v>8.7313600000000005</v>
      </c>
      <c r="R52">
        <v>24.269309</v>
      </c>
      <c r="S52">
        <v>13.890157</v>
      </c>
      <c r="T52">
        <v>7.8408000000000005E-2</v>
      </c>
      <c r="U52">
        <v>405.36935999999997</v>
      </c>
      <c r="V52">
        <v>14.970604</v>
      </c>
      <c r="W52">
        <v>23.457737999999999</v>
      </c>
      <c r="X52">
        <v>124.6421</v>
      </c>
      <c r="Y52">
        <v>0</v>
      </c>
      <c r="Z52">
        <v>19.032235</v>
      </c>
      <c r="AA52">
        <v>41.294879999999999</v>
      </c>
      <c r="AB52">
        <v>40.524901</v>
      </c>
      <c r="AC52">
        <v>29.595237999999998</v>
      </c>
      <c r="AD52">
        <v>37.147370000000002</v>
      </c>
      <c r="AE52">
        <v>50.323618000000003</v>
      </c>
      <c r="AF52">
        <v>7.9739129999999996</v>
      </c>
      <c r="AG52">
        <v>40.332031000000001</v>
      </c>
      <c r="AH52">
        <v>154.89710600000001</v>
      </c>
      <c r="AI52">
        <v>32.408535000000001</v>
      </c>
      <c r="AJ52">
        <v>0</v>
      </c>
      <c r="AK52">
        <v>53.42454</v>
      </c>
      <c r="AL52">
        <v>44.992640000000002</v>
      </c>
      <c r="AM52">
        <v>16.058021</v>
      </c>
      <c r="AN52">
        <v>1.034565</v>
      </c>
      <c r="AO52">
        <v>15.652559999999999</v>
      </c>
      <c r="AP52">
        <v>11.408073999999999</v>
      </c>
      <c r="AQ52">
        <v>0</v>
      </c>
      <c r="AR52">
        <v>44.349888</v>
      </c>
      <c r="AS52">
        <v>32.396070999999999</v>
      </c>
      <c r="AT52">
        <v>11.170235999999999</v>
      </c>
      <c r="AU52">
        <v>0</v>
      </c>
      <c r="AV52">
        <v>0</v>
      </c>
      <c r="AW52">
        <v>0</v>
      </c>
      <c r="AX52">
        <v>0</v>
      </c>
      <c r="AY52">
        <v>2.1145550000000002</v>
      </c>
      <c r="AZ52">
        <v>2.5948389999999999</v>
      </c>
      <c r="BA52">
        <v>1.710148</v>
      </c>
      <c r="BB52">
        <v>0.70700700000000005</v>
      </c>
      <c r="BC52">
        <v>128.01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2312.903499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180.944198</v>
      </c>
      <c r="L53">
        <v>232.589935</v>
      </c>
      <c r="M53">
        <v>90.302396999999999</v>
      </c>
      <c r="N53">
        <v>115.76312</v>
      </c>
      <c r="O53">
        <v>121.285842</v>
      </c>
      <c r="P53">
        <v>137.45599999999999</v>
      </c>
      <c r="Q53">
        <v>8.7313600000000005</v>
      </c>
      <c r="R53">
        <v>24.269309</v>
      </c>
      <c r="S53">
        <v>13.890157</v>
      </c>
      <c r="T53">
        <v>7.8408000000000005E-2</v>
      </c>
      <c r="U53">
        <v>405.36935999999997</v>
      </c>
      <c r="V53">
        <v>14.970604</v>
      </c>
      <c r="W53">
        <v>23.457737999999999</v>
      </c>
      <c r="X53">
        <v>142.79500400000001</v>
      </c>
      <c r="Y53">
        <v>0</v>
      </c>
      <c r="Z53">
        <v>19.032235</v>
      </c>
      <c r="AA53">
        <v>41.294879999999999</v>
      </c>
      <c r="AB53">
        <v>40.524901</v>
      </c>
      <c r="AC53">
        <v>29.595237999999998</v>
      </c>
      <c r="AD53">
        <v>37.147370000000002</v>
      </c>
      <c r="AE53">
        <v>50.323618000000003</v>
      </c>
      <c r="AF53">
        <v>7.9739129999999996</v>
      </c>
      <c r="AG53">
        <v>40.332031000000001</v>
      </c>
      <c r="AH53">
        <v>154.89710600000001</v>
      </c>
      <c r="AI53">
        <v>32.408535000000001</v>
      </c>
      <c r="AJ53">
        <v>0</v>
      </c>
      <c r="AK53">
        <v>53.42454</v>
      </c>
      <c r="AL53">
        <v>44.992640000000002</v>
      </c>
      <c r="AM53">
        <v>16.058021</v>
      </c>
      <c r="AN53">
        <v>1.034565</v>
      </c>
      <c r="AO53">
        <v>15.652559999999999</v>
      </c>
      <c r="AP53">
        <v>11.408073999999999</v>
      </c>
      <c r="AQ53">
        <v>0</v>
      </c>
      <c r="AR53">
        <v>44.349888</v>
      </c>
      <c r="AS53">
        <v>32.396070999999999</v>
      </c>
      <c r="AT53">
        <v>11.170235999999999</v>
      </c>
      <c r="AU53">
        <v>0</v>
      </c>
      <c r="AV53">
        <v>0</v>
      </c>
      <c r="AW53">
        <v>0</v>
      </c>
      <c r="AX53">
        <v>0</v>
      </c>
      <c r="AY53">
        <v>2.1145550000000002</v>
      </c>
      <c r="AZ53">
        <v>2.5948389999999999</v>
      </c>
      <c r="BA53">
        <v>1.710148</v>
      </c>
      <c r="BB53">
        <v>0.70700700000000005</v>
      </c>
      <c r="BC53">
        <v>128.01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2331.0564029999996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180.944198</v>
      </c>
      <c r="L54">
        <v>232.589935</v>
      </c>
      <c r="M54">
        <v>90.302396999999999</v>
      </c>
      <c r="N54">
        <v>115.76312</v>
      </c>
      <c r="O54">
        <v>121.285842</v>
      </c>
      <c r="P54">
        <v>137.45599999999999</v>
      </c>
      <c r="Q54">
        <v>8.7313600000000005</v>
      </c>
      <c r="R54">
        <v>24.269309</v>
      </c>
      <c r="S54">
        <v>13.890157</v>
      </c>
      <c r="T54">
        <v>7.8408000000000005E-2</v>
      </c>
      <c r="U54">
        <v>405.36935999999997</v>
      </c>
      <c r="V54">
        <v>14.970604</v>
      </c>
      <c r="W54">
        <v>37.554414000000001</v>
      </c>
      <c r="X54">
        <v>142.79500400000001</v>
      </c>
      <c r="Y54">
        <v>0</v>
      </c>
      <c r="Z54">
        <v>19.032235</v>
      </c>
      <c r="AA54">
        <v>41.294879999999999</v>
      </c>
      <c r="AB54">
        <v>40.524901</v>
      </c>
      <c r="AC54">
        <v>29.595237999999998</v>
      </c>
      <c r="AD54">
        <v>37.147370000000002</v>
      </c>
      <c r="AE54">
        <v>50.323618000000003</v>
      </c>
      <c r="AF54">
        <v>7.9739129999999996</v>
      </c>
      <c r="AG54">
        <v>40.332031000000001</v>
      </c>
      <c r="AH54">
        <v>154.89710600000001</v>
      </c>
      <c r="AI54">
        <v>32.408535000000001</v>
      </c>
      <c r="AJ54">
        <v>0</v>
      </c>
      <c r="AK54">
        <v>53.42454</v>
      </c>
      <c r="AL54">
        <v>44.992640000000002</v>
      </c>
      <c r="AM54">
        <v>16.058021</v>
      </c>
      <c r="AN54">
        <v>1.034565</v>
      </c>
      <c r="AO54">
        <v>15.652559999999999</v>
      </c>
      <c r="AP54">
        <v>11.408073999999999</v>
      </c>
      <c r="AQ54">
        <v>0</v>
      </c>
      <c r="AR54">
        <v>44.349888</v>
      </c>
      <c r="AS54">
        <v>32.396070999999999</v>
      </c>
      <c r="AT54">
        <v>11.170235999999999</v>
      </c>
      <c r="AU54">
        <v>0</v>
      </c>
      <c r="AV54">
        <v>0</v>
      </c>
      <c r="AW54">
        <v>0</v>
      </c>
      <c r="AX54">
        <v>0</v>
      </c>
      <c r="AY54">
        <v>2.1145550000000002</v>
      </c>
      <c r="AZ54">
        <v>2.5948389999999999</v>
      </c>
      <c r="BA54">
        <v>1.710148</v>
      </c>
      <c r="BB54">
        <v>0.70700700000000005</v>
      </c>
      <c r="BC54">
        <v>128.94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2346.083079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180.944198</v>
      </c>
      <c r="L55">
        <v>232.589935</v>
      </c>
      <c r="M55">
        <v>90.302396999999999</v>
      </c>
      <c r="N55">
        <v>115.76312</v>
      </c>
      <c r="O55">
        <v>121.285842</v>
      </c>
      <c r="P55">
        <v>137.45599999999999</v>
      </c>
      <c r="Q55">
        <v>8.7313600000000005</v>
      </c>
      <c r="R55">
        <v>22.247710000000001</v>
      </c>
      <c r="S55">
        <v>13.890157</v>
      </c>
      <c r="T55">
        <v>7.8408000000000005E-2</v>
      </c>
      <c r="U55">
        <v>405.36935999999997</v>
      </c>
      <c r="V55">
        <v>10.749446000000001</v>
      </c>
      <c r="W55">
        <v>27.207311000000001</v>
      </c>
      <c r="X55">
        <v>108.668454</v>
      </c>
      <c r="Y55">
        <v>0</v>
      </c>
      <c r="Z55">
        <v>19.032235</v>
      </c>
      <c r="AA55">
        <v>41.294879999999999</v>
      </c>
      <c r="AB55">
        <v>40.524901</v>
      </c>
      <c r="AC55">
        <v>29.595237999999998</v>
      </c>
      <c r="AD55">
        <v>37.147370000000002</v>
      </c>
      <c r="AE55">
        <v>50.323618000000003</v>
      </c>
      <c r="AF55">
        <v>7.9739129999999996</v>
      </c>
      <c r="AG55">
        <v>40.332031000000001</v>
      </c>
      <c r="AH55">
        <v>154.89710600000001</v>
      </c>
      <c r="AI55">
        <v>32.408535000000001</v>
      </c>
      <c r="AJ55">
        <v>0</v>
      </c>
      <c r="AK55">
        <v>53.42454</v>
      </c>
      <c r="AL55">
        <v>76.824933000000001</v>
      </c>
      <c r="AM55">
        <v>16.058021</v>
      </c>
      <c r="AN55">
        <v>1.034565</v>
      </c>
      <c r="AO55">
        <v>15.652559999999999</v>
      </c>
      <c r="AP55">
        <v>11.408073999999999</v>
      </c>
      <c r="AQ55">
        <v>0</v>
      </c>
      <c r="AR55">
        <v>45.952896000000003</v>
      </c>
      <c r="AS55">
        <v>32.396070999999999</v>
      </c>
      <c r="AT55">
        <v>11.170235999999999</v>
      </c>
      <c r="AU55">
        <v>0</v>
      </c>
      <c r="AV55">
        <v>0</v>
      </c>
      <c r="AW55">
        <v>0</v>
      </c>
      <c r="AX55">
        <v>0</v>
      </c>
      <c r="AY55">
        <v>2.1145550000000002</v>
      </c>
      <c r="AZ55">
        <v>2.5948389999999999</v>
      </c>
      <c r="BA55">
        <v>1.710148</v>
      </c>
      <c r="BB55">
        <v>0.70700700000000005</v>
      </c>
      <c r="BC55">
        <v>135.52000000000001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2335.381969999999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180.944198</v>
      </c>
      <c r="L56">
        <v>232.589935</v>
      </c>
      <c r="M56">
        <v>90.302396999999999</v>
      </c>
      <c r="N56">
        <v>115.76312</v>
      </c>
      <c r="O56">
        <v>121.285842</v>
      </c>
      <c r="P56">
        <v>137.45599999999999</v>
      </c>
      <c r="Q56">
        <v>8.7313600000000005</v>
      </c>
      <c r="R56">
        <v>22.247710000000001</v>
      </c>
      <c r="S56">
        <v>13.890157</v>
      </c>
      <c r="T56">
        <v>7.8408000000000005E-2</v>
      </c>
      <c r="U56">
        <v>405.36935999999997</v>
      </c>
      <c r="V56">
        <v>10.749446000000001</v>
      </c>
      <c r="W56">
        <v>25.874445999999999</v>
      </c>
      <c r="X56">
        <v>108.668454</v>
      </c>
      <c r="Y56">
        <v>0</v>
      </c>
      <c r="Z56">
        <v>19.032235</v>
      </c>
      <c r="AA56">
        <v>41.294879999999999</v>
      </c>
      <c r="AB56">
        <v>40.524901</v>
      </c>
      <c r="AC56">
        <v>29.595237999999998</v>
      </c>
      <c r="AD56">
        <v>37.147370000000002</v>
      </c>
      <c r="AE56">
        <v>50.323618000000003</v>
      </c>
      <c r="AF56">
        <v>7.9739129999999996</v>
      </c>
      <c r="AG56">
        <v>40.332031000000001</v>
      </c>
      <c r="AH56">
        <v>154.89710600000001</v>
      </c>
      <c r="AI56">
        <v>32.408535000000001</v>
      </c>
      <c r="AJ56">
        <v>0</v>
      </c>
      <c r="AK56">
        <v>53.42454</v>
      </c>
      <c r="AL56">
        <v>82.224050000000005</v>
      </c>
      <c r="AM56">
        <v>16.058021</v>
      </c>
      <c r="AN56">
        <v>1.034565</v>
      </c>
      <c r="AO56">
        <v>15.652559999999999</v>
      </c>
      <c r="AP56">
        <v>11.408073999999999</v>
      </c>
      <c r="AQ56">
        <v>0</v>
      </c>
      <c r="AR56">
        <v>45.952896000000003</v>
      </c>
      <c r="AS56">
        <v>32.396070999999999</v>
      </c>
      <c r="AT56">
        <v>11.170235999999999</v>
      </c>
      <c r="AU56">
        <v>0</v>
      </c>
      <c r="AV56">
        <v>0</v>
      </c>
      <c r="AW56">
        <v>0</v>
      </c>
      <c r="AX56">
        <v>0</v>
      </c>
      <c r="AY56">
        <v>2.1145550000000002</v>
      </c>
      <c r="AZ56">
        <v>2.5948389999999999</v>
      </c>
      <c r="BA56">
        <v>1.710148</v>
      </c>
      <c r="BB56">
        <v>0.70700700000000005</v>
      </c>
      <c r="BC56">
        <v>135.52000000000001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2339.4482219999991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180.944198</v>
      </c>
      <c r="L57">
        <v>232.589935</v>
      </c>
      <c r="M57">
        <v>90.302396999999999</v>
      </c>
      <c r="N57">
        <v>115.76312</v>
      </c>
      <c r="O57">
        <v>121.285842</v>
      </c>
      <c r="P57">
        <v>137.45599999999999</v>
      </c>
      <c r="Q57">
        <v>8.7313600000000005</v>
      </c>
      <c r="R57">
        <v>22.247710000000001</v>
      </c>
      <c r="S57">
        <v>13.890157</v>
      </c>
      <c r="T57">
        <v>7.8408000000000005E-2</v>
      </c>
      <c r="U57">
        <v>405.36935999999997</v>
      </c>
      <c r="V57">
        <v>10.749446000000001</v>
      </c>
      <c r="W57">
        <v>25.874445999999999</v>
      </c>
      <c r="X57">
        <v>142.79500400000001</v>
      </c>
      <c r="Y57">
        <v>0</v>
      </c>
      <c r="Z57">
        <v>19.032235</v>
      </c>
      <c r="AA57">
        <v>41.294879999999999</v>
      </c>
      <c r="AB57">
        <v>40.524901</v>
      </c>
      <c r="AC57">
        <v>29.595237999999998</v>
      </c>
      <c r="AD57">
        <v>37.147370000000002</v>
      </c>
      <c r="AE57">
        <v>50.323618000000003</v>
      </c>
      <c r="AF57">
        <v>7.9739129999999996</v>
      </c>
      <c r="AG57">
        <v>40.332031000000001</v>
      </c>
      <c r="AH57">
        <v>154.89710600000001</v>
      </c>
      <c r="AI57">
        <v>19.445122000000001</v>
      </c>
      <c r="AJ57">
        <v>0</v>
      </c>
      <c r="AK57">
        <v>53.42454</v>
      </c>
      <c r="AL57">
        <v>82.224050000000005</v>
      </c>
      <c r="AM57">
        <v>16.058021</v>
      </c>
      <c r="AN57">
        <v>1.034565</v>
      </c>
      <c r="AO57">
        <v>15.652559999999999</v>
      </c>
      <c r="AP57">
        <v>11.408073999999999</v>
      </c>
      <c r="AQ57">
        <v>0</v>
      </c>
      <c r="AR57">
        <v>45.952896000000003</v>
      </c>
      <c r="AS57">
        <v>32.396070999999999</v>
      </c>
      <c r="AT57">
        <v>11.170235999999999</v>
      </c>
      <c r="AU57">
        <v>0</v>
      </c>
      <c r="AV57">
        <v>0</v>
      </c>
      <c r="AW57">
        <v>0</v>
      </c>
      <c r="AX57">
        <v>0</v>
      </c>
      <c r="AY57">
        <v>2.1145550000000002</v>
      </c>
      <c r="AZ57">
        <v>2.5948389999999999</v>
      </c>
      <c r="BA57">
        <v>1.710148</v>
      </c>
      <c r="BB57">
        <v>0.70700700000000005</v>
      </c>
      <c r="BC57">
        <v>135.52000000000001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2360.6113589999991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180.944198</v>
      </c>
      <c r="L58">
        <v>232.589935</v>
      </c>
      <c r="M58">
        <v>90.302396999999999</v>
      </c>
      <c r="N58">
        <v>115.76312</v>
      </c>
      <c r="O58">
        <v>121.285842</v>
      </c>
      <c r="P58">
        <v>137.45599999999999</v>
      </c>
      <c r="Q58">
        <v>8.7313600000000005</v>
      </c>
      <c r="R58">
        <v>24.269309</v>
      </c>
      <c r="S58">
        <v>13.890157</v>
      </c>
      <c r="T58">
        <v>7.8408000000000005E-2</v>
      </c>
      <c r="U58">
        <v>405.36935999999997</v>
      </c>
      <c r="V58">
        <v>14.970604</v>
      </c>
      <c r="W58">
        <v>37.716183999999998</v>
      </c>
      <c r="X58">
        <v>142.79500400000001</v>
      </c>
      <c r="Y58">
        <v>0</v>
      </c>
      <c r="Z58">
        <v>19.032235</v>
      </c>
      <c r="AA58">
        <v>41.294879999999999</v>
      </c>
      <c r="AB58">
        <v>40.524901</v>
      </c>
      <c r="AC58">
        <v>29.595237999999998</v>
      </c>
      <c r="AD58">
        <v>37.147370000000002</v>
      </c>
      <c r="AE58">
        <v>50.323618000000003</v>
      </c>
      <c r="AF58">
        <v>7.9739129999999996</v>
      </c>
      <c r="AG58">
        <v>40.332031000000001</v>
      </c>
      <c r="AH58">
        <v>154.89710600000001</v>
      </c>
      <c r="AI58">
        <v>19.445122000000001</v>
      </c>
      <c r="AJ58">
        <v>0</v>
      </c>
      <c r="AK58">
        <v>53.42454</v>
      </c>
      <c r="AL58">
        <v>82.224050000000005</v>
      </c>
      <c r="AM58">
        <v>16.058021</v>
      </c>
      <c r="AN58">
        <v>1.034565</v>
      </c>
      <c r="AO58">
        <v>15.652559999999999</v>
      </c>
      <c r="AP58">
        <v>11.408073999999999</v>
      </c>
      <c r="AQ58">
        <v>0</v>
      </c>
      <c r="AR58">
        <v>45.952896000000003</v>
      </c>
      <c r="AS58">
        <v>32.396070999999999</v>
      </c>
      <c r="AT58">
        <v>11.170235999999999</v>
      </c>
      <c r="AU58">
        <v>0</v>
      </c>
      <c r="AV58">
        <v>0</v>
      </c>
      <c r="AW58">
        <v>0</v>
      </c>
      <c r="AX58">
        <v>0</v>
      </c>
      <c r="AY58">
        <v>2.1145550000000002</v>
      </c>
      <c r="AZ58">
        <v>2.5948389999999999</v>
      </c>
      <c r="BA58">
        <v>1.710148</v>
      </c>
      <c r="BB58">
        <v>0.70700700000000005</v>
      </c>
      <c r="BC58">
        <v>135.52000000000001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2378.6958539999996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180.944198</v>
      </c>
      <c r="L59">
        <v>232.589935</v>
      </c>
      <c r="M59">
        <v>90.302396999999999</v>
      </c>
      <c r="N59">
        <v>115.76312</v>
      </c>
      <c r="O59">
        <v>121.285842</v>
      </c>
      <c r="P59">
        <v>137.45599999999999</v>
      </c>
      <c r="Q59">
        <v>8.7313600000000005</v>
      </c>
      <c r="R59">
        <v>24.269309</v>
      </c>
      <c r="S59">
        <v>13.890157</v>
      </c>
      <c r="T59">
        <v>7.8408000000000005E-2</v>
      </c>
      <c r="U59">
        <v>405.36935999999997</v>
      </c>
      <c r="V59">
        <v>14.970604</v>
      </c>
      <c r="W59">
        <v>37.716183999999998</v>
      </c>
      <c r="X59">
        <v>142.79500400000001</v>
      </c>
      <c r="Y59">
        <v>0</v>
      </c>
      <c r="Z59">
        <v>19.032235</v>
      </c>
      <c r="AA59">
        <v>41.294879999999999</v>
      </c>
      <c r="AB59">
        <v>40.524901</v>
      </c>
      <c r="AC59">
        <v>29.595237999999998</v>
      </c>
      <c r="AD59">
        <v>37.147370000000002</v>
      </c>
      <c r="AE59">
        <v>50.323618000000003</v>
      </c>
      <c r="AF59">
        <v>7.9739129999999996</v>
      </c>
      <c r="AG59">
        <v>40.332031000000001</v>
      </c>
      <c r="AH59">
        <v>154.89710600000001</v>
      </c>
      <c r="AI59">
        <v>19.445122000000001</v>
      </c>
      <c r="AJ59">
        <v>0</v>
      </c>
      <c r="AK59">
        <v>53.42454</v>
      </c>
      <c r="AL59">
        <v>82.224050000000005</v>
      </c>
      <c r="AM59">
        <v>16.058021</v>
      </c>
      <c r="AN59">
        <v>1.034565</v>
      </c>
      <c r="AO59">
        <v>15.652559999999999</v>
      </c>
      <c r="AP59">
        <v>11.408073999999999</v>
      </c>
      <c r="AQ59">
        <v>0</v>
      </c>
      <c r="AR59">
        <v>45.952896000000003</v>
      </c>
      <c r="AS59">
        <v>32.396070999999999</v>
      </c>
      <c r="AT59">
        <v>11.170235999999999</v>
      </c>
      <c r="AU59">
        <v>0</v>
      </c>
      <c r="AV59">
        <v>0</v>
      </c>
      <c r="AW59">
        <v>0</v>
      </c>
      <c r="AX59">
        <v>0</v>
      </c>
      <c r="AY59">
        <v>1.9863999999999999</v>
      </c>
      <c r="AZ59">
        <v>2.5948389999999999</v>
      </c>
      <c r="BA59">
        <v>1.710148</v>
      </c>
      <c r="BB59">
        <v>0.70700700000000005</v>
      </c>
      <c r="BC59">
        <v>135.52000000000001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2378.5676989999993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180.944198</v>
      </c>
      <c r="L60">
        <v>234.71492900000001</v>
      </c>
      <c r="M60">
        <v>90.302396999999999</v>
      </c>
      <c r="N60">
        <v>115.76312</v>
      </c>
      <c r="O60">
        <v>121.285842</v>
      </c>
      <c r="P60">
        <v>137.45599999999999</v>
      </c>
      <c r="Q60">
        <v>8.7313600000000005</v>
      </c>
      <c r="R60">
        <v>35.121363000000002</v>
      </c>
      <c r="S60">
        <v>13.890157</v>
      </c>
      <c r="T60">
        <v>0.78408</v>
      </c>
      <c r="U60">
        <v>405.36935999999997</v>
      </c>
      <c r="V60">
        <v>14.970604</v>
      </c>
      <c r="W60">
        <v>37.716183999999998</v>
      </c>
      <c r="X60">
        <v>142.79500400000001</v>
      </c>
      <c r="Y60">
        <v>0</v>
      </c>
      <c r="Z60">
        <v>19.032235</v>
      </c>
      <c r="AA60">
        <v>41.294879999999999</v>
      </c>
      <c r="AB60">
        <v>40.524901</v>
      </c>
      <c r="AC60">
        <v>29.595237999999998</v>
      </c>
      <c r="AD60">
        <v>37.147370000000002</v>
      </c>
      <c r="AE60">
        <v>50.323618000000003</v>
      </c>
      <c r="AF60">
        <v>7.9739129999999996</v>
      </c>
      <c r="AG60">
        <v>40.332031000000001</v>
      </c>
      <c r="AH60">
        <v>154.89710600000001</v>
      </c>
      <c r="AI60">
        <v>19.445122000000001</v>
      </c>
      <c r="AJ60">
        <v>0</v>
      </c>
      <c r="AK60">
        <v>53.42454</v>
      </c>
      <c r="AL60">
        <v>82.224050000000005</v>
      </c>
      <c r="AM60">
        <v>16.058021</v>
      </c>
      <c r="AN60">
        <v>1.034565</v>
      </c>
      <c r="AO60">
        <v>15.652559999999999</v>
      </c>
      <c r="AP60">
        <v>11.408073999999999</v>
      </c>
      <c r="AQ60">
        <v>0</v>
      </c>
      <c r="AR60">
        <v>45.952896000000003</v>
      </c>
      <c r="AS60">
        <v>32.396070999999999</v>
      </c>
      <c r="AT60">
        <v>11.170235999999999</v>
      </c>
      <c r="AU60">
        <v>0</v>
      </c>
      <c r="AV60">
        <v>0</v>
      </c>
      <c r="AW60">
        <v>0</v>
      </c>
      <c r="AX60">
        <v>0</v>
      </c>
      <c r="AY60">
        <v>1.9863999999999999</v>
      </c>
      <c r="AZ60">
        <v>2.5948389999999999</v>
      </c>
      <c r="BA60">
        <v>1.710148</v>
      </c>
      <c r="BB60">
        <v>1.348163</v>
      </c>
      <c r="BC60">
        <v>135.52000000000001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2392.8915749999992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196.646199</v>
      </c>
      <c r="L61">
        <v>283.11492900000002</v>
      </c>
      <c r="M61">
        <v>90.302396999999999</v>
      </c>
      <c r="N61">
        <v>115.76312</v>
      </c>
      <c r="O61">
        <v>121.285842</v>
      </c>
      <c r="P61">
        <v>137.45599999999999</v>
      </c>
      <c r="Q61">
        <v>13.176126</v>
      </c>
      <c r="R61">
        <v>35.121363000000002</v>
      </c>
      <c r="S61">
        <v>16.379818</v>
      </c>
      <c r="T61">
        <v>0.78408</v>
      </c>
      <c r="U61">
        <v>405.36935999999997</v>
      </c>
      <c r="V61">
        <v>14.970604</v>
      </c>
      <c r="W61">
        <v>37.716183999999998</v>
      </c>
      <c r="X61">
        <v>142.79500400000001</v>
      </c>
      <c r="Y61">
        <v>0</v>
      </c>
      <c r="Z61">
        <v>12.688157</v>
      </c>
      <c r="AA61">
        <v>41.294879999999999</v>
      </c>
      <c r="AB61">
        <v>40.524901</v>
      </c>
      <c r="AC61">
        <v>29.595237999999998</v>
      </c>
      <c r="AD61">
        <v>37.147370000000002</v>
      </c>
      <c r="AE61">
        <v>50.323618000000003</v>
      </c>
      <c r="AF61">
        <v>7.9739129999999996</v>
      </c>
      <c r="AG61">
        <v>40.332031000000001</v>
      </c>
      <c r="AH61">
        <v>154.89710600000001</v>
      </c>
      <c r="AI61">
        <v>19.445122000000001</v>
      </c>
      <c r="AJ61">
        <v>0</v>
      </c>
      <c r="AK61">
        <v>53.42454</v>
      </c>
      <c r="AL61">
        <v>82.224050000000005</v>
      </c>
      <c r="AM61">
        <v>16.058021</v>
      </c>
      <c r="AN61">
        <v>1.034565</v>
      </c>
      <c r="AO61">
        <v>15.652559999999999</v>
      </c>
      <c r="AP61">
        <v>11.408073999999999</v>
      </c>
      <c r="AQ61">
        <v>0</v>
      </c>
      <c r="AR61">
        <v>45.952896000000003</v>
      </c>
      <c r="AS61">
        <v>32.396070999999999</v>
      </c>
      <c r="AT61">
        <v>11.170235999999999</v>
      </c>
      <c r="AU61">
        <v>0</v>
      </c>
      <c r="AV61">
        <v>0</v>
      </c>
      <c r="AW61">
        <v>0</v>
      </c>
      <c r="AX61">
        <v>0</v>
      </c>
      <c r="AY61">
        <v>1.9863999999999999</v>
      </c>
      <c r="AZ61">
        <v>2.5948389999999999</v>
      </c>
      <c r="BA61">
        <v>1.710148</v>
      </c>
      <c r="BB61">
        <v>1.348163</v>
      </c>
      <c r="BC61">
        <v>135.52000000000001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2457.583924999999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228.59019900000001</v>
      </c>
      <c r="L62">
        <v>283.11492900000002</v>
      </c>
      <c r="M62">
        <v>90.302396999999999</v>
      </c>
      <c r="N62">
        <v>115.76312</v>
      </c>
      <c r="O62">
        <v>121.285842</v>
      </c>
      <c r="P62">
        <v>137.45599999999999</v>
      </c>
      <c r="Q62">
        <v>13.176126</v>
      </c>
      <c r="R62">
        <v>35.121363000000002</v>
      </c>
      <c r="S62">
        <v>16.379818</v>
      </c>
      <c r="T62">
        <v>0.78408</v>
      </c>
      <c r="U62">
        <v>405.36935999999997</v>
      </c>
      <c r="V62">
        <v>14.970604</v>
      </c>
      <c r="W62">
        <v>37.716183999999998</v>
      </c>
      <c r="X62">
        <v>142.79500400000001</v>
      </c>
      <c r="Y62">
        <v>0</v>
      </c>
      <c r="Z62">
        <v>12.688157</v>
      </c>
      <c r="AA62">
        <v>41.294879999999999</v>
      </c>
      <c r="AB62">
        <v>40.524901</v>
      </c>
      <c r="AC62">
        <v>29.595237999999998</v>
      </c>
      <c r="AD62">
        <v>37.147370000000002</v>
      </c>
      <c r="AE62">
        <v>50.323618000000003</v>
      </c>
      <c r="AF62">
        <v>7.9739129999999996</v>
      </c>
      <c r="AG62">
        <v>40.332031000000001</v>
      </c>
      <c r="AH62">
        <v>154.89710600000001</v>
      </c>
      <c r="AI62">
        <v>19.445122000000001</v>
      </c>
      <c r="AJ62">
        <v>0</v>
      </c>
      <c r="AK62">
        <v>53.42454</v>
      </c>
      <c r="AL62">
        <v>82.224050000000005</v>
      </c>
      <c r="AM62">
        <v>16.058021</v>
      </c>
      <c r="AN62">
        <v>1.034565</v>
      </c>
      <c r="AO62">
        <v>15.652559999999999</v>
      </c>
      <c r="AP62">
        <v>11.408073999999999</v>
      </c>
      <c r="AQ62">
        <v>0</v>
      </c>
      <c r="AR62">
        <v>45.952896000000003</v>
      </c>
      <c r="AS62">
        <v>32.396070999999999</v>
      </c>
      <c r="AT62">
        <v>11.170235999999999</v>
      </c>
      <c r="AU62">
        <v>0</v>
      </c>
      <c r="AV62">
        <v>0</v>
      </c>
      <c r="AW62">
        <v>0</v>
      </c>
      <c r="AX62">
        <v>0</v>
      </c>
      <c r="AY62">
        <v>1.9863999999999999</v>
      </c>
      <c r="AZ62">
        <v>2.5948389999999999</v>
      </c>
      <c r="BA62">
        <v>1.710148</v>
      </c>
      <c r="BB62">
        <v>1.348163</v>
      </c>
      <c r="BC62">
        <v>135.52000000000001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2489.527924999999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261.50219900000002</v>
      </c>
      <c r="L63">
        <v>331.514929</v>
      </c>
      <c r="M63">
        <v>90.302396999999999</v>
      </c>
      <c r="N63">
        <v>115.76312</v>
      </c>
      <c r="O63">
        <v>121.285842</v>
      </c>
      <c r="P63">
        <v>137.45599999999999</v>
      </c>
      <c r="Q63">
        <v>13.176126</v>
      </c>
      <c r="R63">
        <v>35.121363000000002</v>
      </c>
      <c r="S63">
        <v>16.379818</v>
      </c>
      <c r="T63">
        <v>0.78408</v>
      </c>
      <c r="U63">
        <v>326.7</v>
      </c>
      <c r="V63">
        <v>14.970604</v>
      </c>
      <c r="W63">
        <v>37.716183999999998</v>
      </c>
      <c r="X63">
        <v>142.79500400000001</v>
      </c>
      <c r="Y63">
        <v>0</v>
      </c>
      <c r="Z63">
        <v>12.688157</v>
      </c>
      <c r="AA63">
        <v>41.294879999999999</v>
      </c>
      <c r="AB63">
        <v>40.524901</v>
      </c>
      <c r="AC63">
        <v>29.595237999999998</v>
      </c>
      <c r="AD63">
        <v>37.147370000000002</v>
      </c>
      <c r="AE63">
        <v>50.323618000000003</v>
      </c>
      <c r="AF63">
        <v>5.9804339999999998</v>
      </c>
      <c r="AG63">
        <v>40.332031000000001</v>
      </c>
      <c r="AH63">
        <v>154.89710600000001</v>
      </c>
      <c r="AI63">
        <v>19.445122000000001</v>
      </c>
      <c r="AJ63">
        <v>0</v>
      </c>
      <c r="AK63">
        <v>53.42454</v>
      </c>
      <c r="AL63">
        <v>82.224050000000005</v>
      </c>
      <c r="AM63">
        <v>16.058021</v>
      </c>
      <c r="AN63">
        <v>1.034565</v>
      </c>
      <c r="AO63">
        <v>15.652559999999999</v>
      </c>
      <c r="AP63">
        <v>11.408073999999999</v>
      </c>
      <c r="AQ63">
        <v>0</v>
      </c>
      <c r="AR63">
        <v>45.952896000000003</v>
      </c>
      <c r="AS63">
        <v>32.396070999999999</v>
      </c>
      <c r="AT63">
        <v>11.140344000000001</v>
      </c>
      <c r="AU63">
        <v>0</v>
      </c>
      <c r="AV63">
        <v>0</v>
      </c>
      <c r="AW63">
        <v>0</v>
      </c>
      <c r="AX63">
        <v>0</v>
      </c>
      <c r="AY63">
        <v>1.9863999999999999</v>
      </c>
      <c r="AZ63">
        <v>2.5948389999999999</v>
      </c>
      <c r="BA63">
        <v>1.710148</v>
      </c>
      <c r="BB63">
        <v>1.348163</v>
      </c>
      <c r="BC63">
        <v>135.52000000000001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2490.1471939999992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283.76619899999997</v>
      </c>
      <c r="L64">
        <v>341.194929</v>
      </c>
      <c r="M64">
        <v>90.302396999999999</v>
      </c>
      <c r="N64">
        <v>115.76312</v>
      </c>
      <c r="O64">
        <v>121.285842</v>
      </c>
      <c r="P64">
        <v>137.45599999999999</v>
      </c>
      <c r="Q64">
        <v>13.176126</v>
      </c>
      <c r="R64">
        <v>35.121363000000002</v>
      </c>
      <c r="S64">
        <v>16.379818</v>
      </c>
      <c r="T64">
        <v>0.78408</v>
      </c>
      <c r="U64">
        <v>326.7</v>
      </c>
      <c r="V64">
        <v>14.970604</v>
      </c>
      <c r="W64">
        <v>37.716183999999998</v>
      </c>
      <c r="X64">
        <v>142.79500400000001</v>
      </c>
      <c r="Y64">
        <v>0</v>
      </c>
      <c r="Z64">
        <v>12.688157</v>
      </c>
      <c r="AA64">
        <v>41.294879999999999</v>
      </c>
      <c r="AB64">
        <v>40.524901</v>
      </c>
      <c r="AC64">
        <v>29.595237999999998</v>
      </c>
      <c r="AD64">
        <v>37.147370000000002</v>
      </c>
      <c r="AE64">
        <v>50.323618000000003</v>
      </c>
      <c r="AF64">
        <v>5.9804339999999998</v>
      </c>
      <c r="AG64">
        <v>40.332031000000001</v>
      </c>
      <c r="AH64">
        <v>154.89710600000001</v>
      </c>
      <c r="AI64">
        <v>19.445122000000001</v>
      </c>
      <c r="AJ64">
        <v>0</v>
      </c>
      <c r="AK64">
        <v>53.42454</v>
      </c>
      <c r="AL64">
        <v>82.224050000000005</v>
      </c>
      <c r="AM64">
        <v>16.058021</v>
      </c>
      <c r="AN64">
        <v>1.034565</v>
      </c>
      <c r="AO64">
        <v>15.652559999999999</v>
      </c>
      <c r="AP64">
        <v>11.408073999999999</v>
      </c>
      <c r="AQ64">
        <v>0</v>
      </c>
      <c r="AR64">
        <v>45.952896000000003</v>
      </c>
      <c r="AS64">
        <v>32.396070999999999</v>
      </c>
      <c r="AT64">
        <v>11.170235999999999</v>
      </c>
      <c r="AU64">
        <v>0</v>
      </c>
      <c r="AV64">
        <v>0</v>
      </c>
      <c r="AW64">
        <v>0</v>
      </c>
      <c r="AX64">
        <v>0</v>
      </c>
      <c r="AY64">
        <v>0.96116199999999996</v>
      </c>
      <c r="AZ64">
        <v>2.5948389999999999</v>
      </c>
      <c r="BA64">
        <v>1.710148</v>
      </c>
      <c r="BB64">
        <v>1.348163</v>
      </c>
      <c r="BC64">
        <v>135.52000000000001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2521.0958479999995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300.22219899999999</v>
      </c>
      <c r="L65">
        <v>341.194929</v>
      </c>
      <c r="M65">
        <v>90.302396999999999</v>
      </c>
      <c r="N65">
        <v>115.76312</v>
      </c>
      <c r="O65">
        <v>121.285842</v>
      </c>
      <c r="P65">
        <v>137.45599999999999</v>
      </c>
      <c r="Q65">
        <v>13.176126</v>
      </c>
      <c r="R65">
        <v>35.140723000000001</v>
      </c>
      <c r="S65">
        <v>16.379818</v>
      </c>
      <c r="T65">
        <v>0.78408</v>
      </c>
      <c r="U65">
        <v>326.7</v>
      </c>
      <c r="V65">
        <v>14.970604</v>
      </c>
      <c r="W65">
        <v>37.745224</v>
      </c>
      <c r="X65">
        <v>142.79500400000001</v>
      </c>
      <c r="Y65">
        <v>0</v>
      </c>
      <c r="Z65">
        <v>12.688157</v>
      </c>
      <c r="AA65">
        <v>41.294879999999999</v>
      </c>
      <c r="AB65">
        <v>40.524901</v>
      </c>
      <c r="AC65">
        <v>29.595237999999998</v>
      </c>
      <c r="AD65">
        <v>37.147370000000002</v>
      </c>
      <c r="AE65">
        <v>50.323618000000003</v>
      </c>
      <c r="AF65">
        <v>5.9804339999999998</v>
      </c>
      <c r="AG65">
        <v>40.332031000000001</v>
      </c>
      <c r="AH65">
        <v>154.89710600000001</v>
      </c>
      <c r="AI65">
        <v>19.445122000000001</v>
      </c>
      <c r="AJ65">
        <v>0</v>
      </c>
      <c r="AK65">
        <v>53.42454</v>
      </c>
      <c r="AL65">
        <v>82.224050000000005</v>
      </c>
      <c r="AM65">
        <v>16.058021</v>
      </c>
      <c r="AN65">
        <v>1.034565</v>
      </c>
      <c r="AO65">
        <v>14.798783999999999</v>
      </c>
      <c r="AP65">
        <v>11.408073999999999</v>
      </c>
      <c r="AQ65">
        <v>0</v>
      </c>
      <c r="AR65">
        <v>45.952896000000003</v>
      </c>
      <c r="AS65">
        <v>32.396070999999999</v>
      </c>
      <c r="AT65">
        <v>11.170235999999999</v>
      </c>
      <c r="AU65">
        <v>0</v>
      </c>
      <c r="AV65">
        <v>0</v>
      </c>
      <c r="AW65">
        <v>0</v>
      </c>
      <c r="AX65">
        <v>0</v>
      </c>
      <c r="AY65">
        <v>0.96116199999999996</v>
      </c>
      <c r="AZ65">
        <v>2.5948389999999999</v>
      </c>
      <c r="BA65">
        <v>1.710148</v>
      </c>
      <c r="BB65">
        <v>1.348163</v>
      </c>
      <c r="BC65">
        <v>135.52000000000001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2536.7464719999998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300.22219899999999</v>
      </c>
      <c r="L66">
        <v>341.194929</v>
      </c>
      <c r="M66">
        <v>90.302396999999999</v>
      </c>
      <c r="N66">
        <v>115.76312</v>
      </c>
      <c r="O66">
        <v>121.285842</v>
      </c>
      <c r="P66">
        <v>137.45599999999999</v>
      </c>
      <c r="Q66">
        <v>13.176126</v>
      </c>
      <c r="R66">
        <v>35.140723000000001</v>
      </c>
      <c r="S66">
        <v>16.379818</v>
      </c>
      <c r="T66">
        <v>0.78408</v>
      </c>
      <c r="U66">
        <v>326.7</v>
      </c>
      <c r="V66">
        <v>14.970604</v>
      </c>
      <c r="W66">
        <v>37.745224</v>
      </c>
      <c r="X66">
        <v>142.79500400000001</v>
      </c>
      <c r="Y66">
        <v>0</v>
      </c>
      <c r="Z66">
        <v>12.688157</v>
      </c>
      <c r="AA66">
        <v>41.294879999999999</v>
      </c>
      <c r="AB66">
        <v>40.524901</v>
      </c>
      <c r="AC66">
        <v>29.595237999999998</v>
      </c>
      <c r="AD66">
        <v>37.147370000000002</v>
      </c>
      <c r="AE66">
        <v>50.323618000000003</v>
      </c>
      <c r="AF66">
        <v>5.9804339999999998</v>
      </c>
      <c r="AG66">
        <v>40.332031000000001</v>
      </c>
      <c r="AH66">
        <v>154.89710600000001</v>
      </c>
      <c r="AI66">
        <v>19.445122000000001</v>
      </c>
      <c r="AJ66">
        <v>0</v>
      </c>
      <c r="AK66">
        <v>53.42454</v>
      </c>
      <c r="AL66">
        <v>82.224050000000005</v>
      </c>
      <c r="AM66">
        <v>16.058021</v>
      </c>
      <c r="AN66">
        <v>1.034565</v>
      </c>
      <c r="AO66">
        <v>14.798783999999999</v>
      </c>
      <c r="AP66">
        <v>11.408073999999999</v>
      </c>
      <c r="AQ66">
        <v>0</v>
      </c>
      <c r="AR66">
        <v>45.952896000000003</v>
      </c>
      <c r="AS66">
        <v>32.396070999999999</v>
      </c>
      <c r="AT66">
        <v>11.170235999999999</v>
      </c>
      <c r="AU66">
        <v>0</v>
      </c>
      <c r="AV66">
        <v>0</v>
      </c>
      <c r="AW66">
        <v>0</v>
      </c>
      <c r="AX66">
        <v>0</v>
      </c>
      <c r="AY66">
        <v>0.96116199999999996</v>
      </c>
      <c r="AZ66">
        <v>2.5948389999999999</v>
      </c>
      <c r="BA66">
        <v>1.710148</v>
      </c>
      <c r="BB66">
        <v>1.348163</v>
      </c>
      <c r="BC66">
        <v>135.52000000000001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2536.7464719999998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300.48355900000001</v>
      </c>
      <c r="L67">
        <v>321.96076900000003</v>
      </c>
      <c r="M67">
        <v>90.302396999999999</v>
      </c>
      <c r="N67">
        <v>115.76312</v>
      </c>
      <c r="O67">
        <v>121.285842</v>
      </c>
      <c r="P67">
        <v>137.45599999999999</v>
      </c>
      <c r="Q67">
        <v>13.195486000000001</v>
      </c>
      <c r="R67">
        <v>41.316563000000002</v>
      </c>
      <c r="S67">
        <v>16.399177999999999</v>
      </c>
      <c r="T67">
        <v>0.78408</v>
      </c>
      <c r="U67">
        <v>331.23750000000001</v>
      </c>
      <c r="V67">
        <v>14.970604</v>
      </c>
      <c r="W67">
        <v>37.774264000000002</v>
      </c>
      <c r="X67">
        <v>142.79500400000001</v>
      </c>
      <c r="Y67">
        <v>0</v>
      </c>
      <c r="Z67">
        <v>12.688157</v>
      </c>
      <c r="AA67">
        <v>41.294879999999999</v>
      </c>
      <c r="AB67">
        <v>40.524901</v>
      </c>
      <c r="AC67">
        <v>29.595237999999998</v>
      </c>
      <c r="AD67">
        <v>37.147370000000002</v>
      </c>
      <c r="AE67">
        <v>50.323618000000003</v>
      </c>
      <c r="AF67">
        <v>5.9804339999999998</v>
      </c>
      <c r="AG67">
        <v>40.332031000000001</v>
      </c>
      <c r="AH67">
        <v>154.89710600000001</v>
      </c>
      <c r="AI67">
        <v>19.445122000000001</v>
      </c>
      <c r="AJ67">
        <v>0</v>
      </c>
      <c r="AK67">
        <v>53.42454</v>
      </c>
      <c r="AL67">
        <v>82.224050000000005</v>
      </c>
      <c r="AM67">
        <v>16.058021</v>
      </c>
      <c r="AN67">
        <v>1.034565</v>
      </c>
      <c r="AO67">
        <v>14.798783999999999</v>
      </c>
      <c r="AP67">
        <v>11.408073999999999</v>
      </c>
      <c r="AQ67">
        <v>0</v>
      </c>
      <c r="AR67">
        <v>45.952896000000003</v>
      </c>
      <c r="AS67">
        <v>32.396070999999999</v>
      </c>
      <c r="AT67">
        <v>11.170235999999999</v>
      </c>
      <c r="AU67">
        <v>0</v>
      </c>
      <c r="AV67">
        <v>0</v>
      </c>
      <c r="AW67">
        <v>0</v>
      </c>
      <c r="AX67">
        <v>0</v>
      </c>
      <c r="AY67">
        <v>0.96116199999999996</v>
      </c>
      <c r="AZ67">
        <v>2.5948389999999999</v>
      </c>
      <c r="BA67">
        <v>1.710148</v>
      </c>
      <c r="BB67">
        <v>1.348163</v>
      </c>
      <c r="BC67">
        <v>135.52000000000001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2528.5547719999995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300.48355900000001</v>
      </c>
      <c r="L68">
        <v>321.96076900000003</v>
      </c>
      <c r="M68">
        <v>90.302396999999999</v>
      </c>
      <c r="N68">
        <v>115.76312</v>
      </c>
      <c r="O68">
        <v>121.285842</v>
      </c>
      <c r="P68">
        <v>137.45599999999999</v>
      </c>
      <c r="Q68">
        <v>13.195486000000001</v>
      </c>
      <c r="R68">
        <v>41.316563000000002</v>
      </c>
      <c r="S68">
        <v>16.399177999999999</v>
      </c>
      <c r="T68">
        <v>0.78408</v>
      </c>
      <c r="U68">
        <v>332.14499999999998</v>
      </c>
      <c r="V68">
        <v>14.970604</v>
      </c>
      <c r="W68">
        <v>37.774264000000002</v>
      </c>
      <c r="X68">
        <v>142.79500400000001</v>
      </c>
      <c r="Y68">
        <v>0</v>
      </c>
      <c r="Z68">
        <v>12.688157</v>
      </c>
      <c r="AA68">
        <v>41.294879999999999</v>
      </c>
      <c r="AB68">
        <v>40.524901</v>
      </c>
      <c r="AC68">
        <v>29.595237999999998</v>
      </c>
      <c r="AD68">
        <v>37.147370000000002</v>
      </c>
      <c r="AE68">
        <v>50.323618000000003</v>
      </c>
      <c r="AF68">
        <v>5.9804339999999998</v>
      </c>
      <c r="AG68">
        <v>40.332031000000001</v>
      </c>
      <c r="AH68">
        <v>154.89710600000001</v>
      </c>
      <c r="AI68">
        <v>19.445122000000001</v>
      </c>
      <c r="AJ68">
        <v>0</v>
      </c>
      <c r="AK68">
        <v>53.42454</v>
      </c>
      <c r="AL68">
        <v>76.824933000000001</v>
      </c>
      <c r="AM68">
        <v>16.058021</v>
      </c>
      <c r="AN68">
        <v>1.034565</v>
      </c>
      <c r="AO68">
        <v>14.798783999999999</v>
      </c>
      <c r="AP68">
        <v>11.408073999999999</v>
      </c>
      <c r="AQ68">
        <v>0</v>
      </c>
      <c r="AR68">
        <v>45.952896000000003</v>
      </c>
      <c r="AS68">
        <v>32.396070999999999</v>
      </c>
      <c r="AT68">
        <v>11.170235999999999</v>
      </c>
      <c r="AU68">
        <v>0</v>
      </c>
      <c r="AV68">
        <v>0</v>
      </c>
      <c r="AW68">
        <v>0</v>
      </c>
      <c r="AX68">
        <v>0</v>
      </c>
      <c r="AY68">
        <v>0.96116199999999996</v>
      </c>
      <c r="AZ68">
        <v>2.5948389999999999</v>
      </c>
      <c r="BA68">
        <v>1.710148</v>
      </c>
      <c r="BB68">
        <v>1.348163</v>
      </c>
      <c r="BC68">
        <v>135.52000000000001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2524.0631549999994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300.48355900000001</v>
      </c>
      <c r="L69">
        <v>321.96076900000003</v>
      </c>
      <c r="M69">
        <v>90.302396999999999</v>
      </c>
      <c r="N69">
        <v>115.76312</v>
      </c>
      <c r="O69">
        <v>121.285842</v>
      </c>
      <c r="P69">
        <v>137.45599999999999</v>
      </c>
      <c r="Q69">
        <v>13.195486000000001</v>
      </c>
      <c r="R69">
        <v>41.316563000000002</v>
      </c>
      <c r="S69">
        <v>16.399177999999999</v>
      </c>
      <c r="T69">
        <v>0.78408</v>
      </c>
      <c r="U69">
        <v>332.14499999999998</v>
      </c>
      <c r="V69">
        <v>20.004204000000001</v>
      </c>
      <c r="W69">
        <v>40.542743999999999</v>
      </c>
      <c r="X69">
        <v>142.79500400000001</v>
      </c>
      <c r="Y69">
        <v>0</v>
      </c>
      <c r="Z69">
        <v>12.688157</v>
      </c>
      <c r="AA69">
        <v>41.294879999999999</v>
      </c>
      <c r="AB69">
        <v>40.524901</v>
      </c>
      <c r="AC69">
        <v>29.595237999999998</v>
      </c>
      <c r="AD69">
        <v>37.147370000000002</v>
      </c>
      <c r="AE69">
        <v>50.323618000000003</v>
      </c>
      <c r="AF69">
        <v>5.9804339999999998</v>
      </c>
      <c r="AG69">
        <v>40.332031000000001</v>
      </c>
      <c r="AH69">
        <v>154.89710600000001</v>
      </c>
      <c r="AI69">
        <v>19.445122000000001</v>
      </c>
      <c r="AJ69">
        <v>0</v>
      </c>
      <c r="AK69">
        <v>53.42454</v>
      </c>
      <c r="AL69">
        <v>75.362672000000003</v>
      </c>
      <c r="AM69">
        <v>16.058021</v>
      </c>
      <c r="AN69">
        <v>1.034565</v>
      </c>
      <c r="AO69">
        <v>11.952864</v>
      </c>
      <c r="AP69">
        <v>11.408073999999999</v>
      </c>
      <c r="AQ69">
        <v>0</v>
      </c>
      <c r="AR69">
        <v>45.952896000000003</v>
      </c>
      <c r="AS69">
        <v>32.396070999999999</v>
      </c>
      <c r="AT69">
        <v>11.170235999999999</v>
      </c>
      <c r="AU69">
        <v>0</v>
      </c>
      <c r="AV69">
        <v>0</v>
      </c>
      <c r="AW69">
        <v>0</v>
      </c>
      <c r="AX69">
        <v>0</v>
      </c>
      <c r="AY69">
        <v>0.96116199999999996</v>
      </c>
      <c r="AZ69">
        <v>2.5948389999999999</v>
      </c>
      <c r="BA69">
        <v>1.710148</v>
      </c>
      <c r="BB69">
        <v>1.348163</v>
      </c>
      <c r="BC69">
        <v>135.52000000000001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2527.5570539999999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300.48355900000001</v>
      </c>
      <c r="L70">
        <v>321.96076900000003</v>
      </c>
      <c r="M70">
        <v>90.302396999999999</v>
      </c>
      <c r="N70">
        <v>115.76312</v>
      </c>
      <c r="O70">
        <v>121.285842</v>
      </c>
      <c r="P70">
        <v>137.45599999999999</v>
      </c>
      <c r="Q70">
        <v>13.195486000000001</v>
      </c>
      <c r="R70">
        <v>41.316563000000002</v>
      </c>
      <c r="S70">
        <v>16.399177999999999</v>
      </c>
      <c r="T70">
        <v>0.78408</v>
      </c>
      <c r="U70">
        <v>332.14499999999998</v>
      </c>
      <c r="V70">
        <v>20.004204000000001</v>
      </c>
      <c r="W70">
        <v>40.542743999999999</v>
      </c>
      <c r="X70">
        <v>142.79500400000001</v>
      </c>
      <c r="Y70">
        <v>0</v>
      </c>
      <c r="Z70">
        <v>12.688157</v>
      </c>
      <c r="AA70">
        <v>41.294879999999999</v>
      </c>
      <c r="AB70">
        <v>40.524901</v>
      </c>
      <c r="AC70">
        <v>29.595237999999998</v>
      </c>
      <c r="AD70">
        <v>37.147370000000002</v>
      </c>
      <c r="AE70">
        <v>50.323618000000003</v>
      </c>
      <c r="AF70">
        <v>5.9804339999999998</v>
      </c>
      <c r="AG70">
        <v>40.332031000000001</v>
      </c>
      <c r="AH70">
        <v>154.89710600000001</v>
      </c>
      <c r="AI70">
        <v>19.445122000000001</v>
      </c>
      <c r="AJ70">
        <v>0</v>
      </c>
      <c r="AK70">
        <v>53.42454</v>
      </c>
      <c r="AL70">
        <v>75.362672000000003</v>
      </c>
      <c r="AM70">
        <v>16.058021</v>
      </c>
      <c r="AN70">
        <v>1.034565</v>
      </c>
      <c r="AO70">
        <v>11.952864</v>
      </c>
      <c r="AP70">
        <v>11.408073999999999</v>
      </c>
      <c r="AQ70">
        <v>0</v>
      </c>
      <c r="AR70">
        <v>45.952896000000003</v>
      </c>
      <c r="AS70">
        <v>32.396070999999999</v>
      </c>
      <c r="AT70">
        <v>11.170235999999999</v>
      </c>
      <c r="AU70">
        <v>0</v>
      </c>
      <c r="AV70">
        <v>0</v>
      </c>
      <c r="AW70">
        <v>0</v>
      </c>
      <c r="AX70">
        <v>0</v>
      </c>
      <c r="AY70">
        <v>0.96116199999999996</v>
      </c>
      <c r="AZ70">
        <v>2.5948389999999999</v>
      </c>
      <c r="BA70">
        <v>1.710148</v>
      </c>
      <c r="BB70">
        <v>1.348163</v>
      </c>
      <c r="BC70">
        <v>135.52000000000001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2527.5570539999999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233.45481699999999</v>
      </c>
      <c r="L71">
        <v>331.64076899999998</v>
      </c>
      <c r="M71">
        <v>90.302396999999999</v>
      </c>
      <c r="N71">
        <v>115.76312</v>
      </c>
      <c r="O71">
        <v>121.285842</v>
      </c>
      <c r="P71">
        <v>137.45599999999999</v>
      </c>
      <c r="Q71">
        <v>13.195486000000001</v>
      </c>
      <c r="R71">
        <v>41.316563000000002</v>
      </c>
      <c r="S71">
        <v>16.399177999999999</v>
      </c>
      <c r="T71">
        <v>0.78408</v>
      </c>
      <c r="U71">
        <v>332.14499999999998</v>
      </c>
      <c r="V71">
        <v>20.004204000000001</v>
      </c>
      <c r="W71">
        <v>40.542743999999999</v>
      </c>
      <c r="X71">
        <v>142.79500400000001</v>
      </c>
      <c r="Y71">
        <v>0</v>
      </c>
      <c r="Z71">
        <v>12.688157</v>
      </c>
      <c r="AA71">
        <v>41.294879999999999</v>
      </c>
      <c r="AB71">
        <v>40.524901</v>
      </c>
      <c r="AC71">
        <v>29.595237999999998</v>
      </c>
      <c r="AD71">
        <v>37.147370000000002</v>
      </c>
      <c r="AE71">
        <v>50.323618000000003</v>
      </c>
      <c r="AF71">
        <v>5.9804339999999998</v>
      </c>
      <c r="AG71">
        <v>40.332031000000001</v>
      </c>
      <c r="AH71">
        <v>154.89710600000001</v>
      </c>
      <c r="AI71">
        <v>19.445122000000001</v>
      </c>
      <c r="AJ71">
        <v>0</v>
      </c>
      <c r="AK71">
        <v>53.42454</v>
      </c>
      <c r="AL71">
        <v>75.362672000000003</v>
      </c>
      <c r="AM71">
        <v>16.058021</v>
      </c>
      <c r="AN71">
        <v>1.034565</v>
      </c>
      <c r="AO71">
        <v>11.952864</v>
      </c>
      <c r="AP71">
        <v>11.408073999999999</v>
      </c>
      <c r="AQ71">
        <v>0</v>
      </c>
      <c r="AR71">
        <v>50.227584</v>
      </c>
      <c r="AS71">
        <v>32.396070999999999</v>
      </c>
      <c r="AT71">
        <v>11.170235999999999</v>
      </c>
      <c r="AU71">
        <v>0</v>
      </c>
      <c r="AV71">
        <v>0</v>
      </c>
      <c r="AW71">
        <v>0</v>
      </c>
      <c r="AX71">
        <v>0</v>
      </c>
      <c r="AY71">
        <v>0.96116199999999996</v>
      </c>
      <c r="AZ71">
        <v>2.5948389999999999</v>
      </c>
      <c r="BA71">
        <v>1.710148</v>
      </c>
      <c r="BB71">
        <v>1.348163</v>
      </c>
      <c r="BC71">
        <v>135.52000000000001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2474.4830000000002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179.95828800000001</v>
      </c>
      <c r="L72">
        <v>317.120769</v>
      </c>
      <c r="M72">
        <v>90.302396999999999</v>
      </c>
      <c r="N72">
        <v>115.76312</v>
      </c>
      <c r="O72">
        <v>121.285842</v>
      </c>
      <c r="P72">
        <v>137.45599999999999</v>
      </c>
      <c r="Q72">
        <v>13.195486000000001</v>
      </c>
      <c r="R72">
        <v>41.316563000000002</v>
      </c>
      <c r="S72">
        <v>16.399177999999999</v>
      </c>
      <c r="T72">
        <v>0.78408</v>
      </c>
      <c r="U72">
        <v>332.14499999999998</v>
      </c>
      <c r="V72">
        <v>20.004204000000001</v>
      </c>
      <c r="W72">
        <v>40.542743999999999</v>
      </c>
      <c r="X72">
        <v>142.79500400000001</v>
      </c>
      <c r="Y72">
        <v>0</v>
      </c>
      <c r="Z72">
        <v>12.688157</v>
      </c>
      <c r="AA72">
        <v>41.294879999999999</v>
      </c>
      <c r="AB72">
        <v>40.524901</v>
      </c>
      <c r="AC72">
        <v>29.595237999999998</v>
      </c>
      <c r="AD72">
        <v>37.147370000000002</v>
      </c>
      <c r="AE72">
        <v>50.323618000000003</v>
      </c>
      <c r="AF72">
        <v>5.9804339999999998</v>
      </c>
      <c r="AG72">
        <v>40.332031000000001</v>
      </c>
      <c r="AH72">
        <v>154.89710600000001</v>
      </c>
      <c r="AI72">
        <v>19.445122000000001</v>
      </c>
      <c r="AJ72">
        <v>0</v>
      </c>
      <c r="AK72">
        <v>53.42454</v>
      </c>
      <c r="AL72">
        <v>75.362672000000003</v>
      </c>
      <c r="AM72">
        <v>16.058021</v>
      </c>
      <c r="AN72">
        <v>1.034565</v>
      </c>
      <c r="AO72">
        <v>11.952864</v>
      </c>
      <c r="AP72">
        <v>11.408073999999999</v>
      </c>
      <c r="AQ72">
        <v>0</v>
      </c>
      <c r="AR72">
        <v>50.227584</v>
      </c>
      <c r="AS72">
        <v>32.396070999999999</v>
      </c>
      <c r="AT72">
        <v>11.170235999999999</v>
      </c>
      <c r="AU72">
        <v>0</v>
      </c>
      <c r="AV72">
        <v>0</v>
      </c>
      <c r="AW72">
        <v>0</v>
      </c>
      <c r="AX72">
        <v>0</v>
      </c>
      <c r="AY72">
        <v>0.96116199999999996</v>
      </c>
      <c r="AZ72">
        <v>2.5948389999999999</v>
      </c>
      <c r="BA72">
        <v>1.710148</v>
      </c>
      <c r="BB72">
        <v>1.348163</v>
      </c>
      <c r="BC72">
        <v>135.52000000000001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2406.4664710000002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180.05715900000001</v>
      </c>
      <c r="L73">
        <v>242.12005600000001</v>
      </c>
      <c r="M73">
        <v>90.302396999999999</v>
      </c>
      <c r="N73">
        <v>115.76312</v>
      </c>
      <c r="O73">
        <v>121.285842</v>
      </c>
      <c r="P73">
        <v>137.45599999999999</v>
      </c>
      <c r="Q73">
        <v>13.195486000000001</v>
      </c>
      <c r="R73">
        <v>36.282963000000002</v>
      </c>
      <c r="S73">
        <v>16.399177999999999</v>
      </c>
      <c r="T73">
        <v>0.78408</v>
      </c>
      <c r="U73">
        <v>332.14499999999998</v>
      </c>
      <c r="V73">
        <v>18.765163999999999</v>
      </c>
      <c r="W73">
        <v>40.542743999999999</v>
      </c>
      <c r="X73">
        <v>142.79500400000001</v>
      </c>
      <c r="Y73">
        <v>0</v>
      </c>
      <c r="Z73">
        <v>12.688157</v>
      </c>
      <c r="AA73">
        <v>41.294879999999999</v>
      </c>
      <c r="AB73">
        <v>40.524901</v>
      </c>
      <c r="AC73">
        <v>29.595237999999998</v>
      </c>
      <c r="AD73">
        <v>37.147370000000002</v>
      </c>
      <c r="AE73">
        <v>50.323618000000003</v>
      </c>
      <c r="AF73">
        <v>5.9804339999999998</v>
      </c>
      <c r="AG73">
        <v>40.332031000000001</v>
      </c>
      <c r="AH73">
        <v>154.89710600000001</v>
      </c>
      <c r="AI73">
        <v>19.445122000000001</v>
      </c>
      <c r="AJ73">
        <v>0</v>
      </c>
      <c r="AK73">
        <v>53.42454</v>
      </c>
      <c r="AL73">
        <v>75.362672000000003</v>
      </c>
      <c r="AM73">
        <v>16.058021</v>
      </c>
      <c r="AN73">
        <v>1.034565</v>
      </c>
      <c r="AO73">
        <v>11.952864</v>
      </c>
      <c r="AP73">
        <v>11.408073999999999</v>
      </c>
      <c r="AQ73">
        <v>0</v>
      </c>
      <c r="AR73">
        <v>45.952896000000003</v>
      </c>
      <c r="AS73">
        <v>32.396070999999999</v>
      </c>
      <c r="AT73">
        <v>11.170235999999999</v>
      </c>
      <c r="AU73">
        <v>0</v>
      </c>
      <c r="AV73">
        <v>0</v>
      </c>
      <c r="AW73">
        <v>0</v>
      </c>
      <c r="AX73">
        <v>0</v>
      </c>
      <c r="AY73">
        <v>1.6019350000000001</v>
      </c>
      <c r="AZ73">
        <v>2.5948389999999999</v>
      </c>
      <c r="BA73">
        <v>1.710148</v>
      </c>
      <c r="BB73">
        <v>1.348163</v>
      </c>
      <c r="BC73">
        <v>135.52000000000001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2321.6580739999999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180.04414199999999</v>
      </c>
      <c r="L74">
        <v>237.63828899999999</v>
      </c>
      <c r="M74">
        <v>90.302396999999999</v>
      </c>
      <c r="N74">
        <v>115.76312</v>
      </c>
      <c r="O74">
        <v>121.285842</v>
      </c>
      <c r="P74">
        <v>137.45599999999999</v>
      </c>
      <c r="Q74">
        <v>13.195486000000001</v>
      </c>
      <c r="R74">
        <v>36.282963000000002</v>
      </c>
      <c r="S74">
        <v>16.399177999999999</v>
      </c>
      <c r="T74">
        <v>0.78408</v>
      </c>
      <c r="U74">
        <v>332.14499999999998</v>
      </c>
      <c r="V74">
        <v>18.765163999999999</v>
      </c>
      <c r="W74">
        <v>40.542743999999999</v>
      </c>
      <c r="X74">
        <v>142.79500400000001</v>
      </c>
      <c r="Y74">
        <v>0</v>
      </c>
      <c r="Z74">
        <v>12.688157</v>
      </c>
      <c r="AA74">
        <v>41.294879999999999</v>
      </c>
      <c r="AB74">
        <v>40.524901</v>
      </c>
      <c r="AC74">
        <v>29.595237999999998</v>
      </c>
      <c r="AD74">
        <v>37.147370000000002</v>
      </c>
      <c r="AE74">
        <v>50.323618000000003</v>
      </c>
      <c r="AF74">
        <v>5.9804339999999998</v>
      </c>
      <c r="AG74">
        <v>40.332031000000001</v>
      </c>
      <c r="AH74">
        <v>154.89710600000001</v>
      </c>
      <c r="AI74">
        <v>19.445122000000001</v>
      </c>
      <c r="AJ74">
        <v>0</v>
      </c>
      <c r="AK74">
        <v>53.42454</v>
      </c>
      <c r="AL74">
        <v>75.362672000000003</v>
      </c>
      <c r="AM74">
        <v>16.058021</v>
      </c>
      <c r="AN74">
        <v>1.034565</v>
      </c>
      <c r="AO74">
        <v>11.952864</v>
      </c>
      <c r="AP74">
        <v>11.408073999999999</v>
      </c>
      <c r="AQ74">
        <v>0</v>
      </c>
      <c r="AR74">
        <v>45.952896000000003</v>
      </c>
      <c r="AS74">
        <v>32.396070999999999</v>
      </c>
      <c r="AT74">
        <v>11.170235999999999</v>
      </c>
      <c r="AU74">
        <v>0</v>
      </c>
      <c r="AV74">
        <v>0</v>
      </c>
      <c r="AW74">
        <v>0</v>
      </c>
      <c r="AX74">
        <v>0</v>
      </c>
      <c r="AY74">
        <v>1.6019350000000001</v>
      </c>
      <c r="AZ74">
        <v>2.5948389999999999</v>
      </c>
      <c r="BA74">
        <v>1.710148</v>
      </c>
      <c r="BB74">
        <v>1.348163</v>
      </c>
      <c r="BC74">
        <v>135.52000000000001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2317.1632899999995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179.973311</v>
      </c>
      <c r="L75">
        <v>219.81904299999999</v>
      </c>
      <c r="M75">
        <v>90.302396999999999</v>
      </c>
      <c r="N75">
        <v>115.76312</v>
      </c>
      <c r="O75">
        <v>121.285842</v>
      </c>
      <c r="P75">
        <v>137.45599999999999</v>
      </c>
      <c r="Q75">
        <v>13.195486000000001</v>
      </c>
      <c r="R75">
        <v>36.282963000000002</v>
      </c>
      <c r="S75">
        <v>16.399177999999999</v>
      </c>
      <c r="T75">
        <v>0.78408</v>
      </c>
      <c r="U75">
        <v>332.14499999999998</v>
      </c>
      <c r="V75">
        <v>18.765163999999999</v>
      </c>
      <c r="W75">
        <v>40.542743999999999</v>
      </c>
      <c r="X75">
        <v>142.79500400000001</v>
      </c>
      <c r="Y75">
        <v>0</v>
      </c>
      <c r="Z75">
        <v>8.5183999999999997</v>
      </c>
      <c r="AA75">
        <v>41.294879999999999</v>
      </c>
      <c r="AB75">
        <v>40.524901</v>
      </c>
      <c r="AC75">
        <v>29.595237999999998</v>
      </c>
      <c r="AD75">
        <v>37.147370000000002</v>
      </c>
      <c r="AE75">
        <v>50.323618000000003</v>
      </c>
      <c r="AF75">
        <v>7.9739129999999996</v>
      </c>
      <c r="AG75">
        <v>40.332031000000001</v>
      </c>
      <c r="AH75">
        <v>154.89710600000001</v>
      </c>
      <c r="AI75">
        <v>28.519511999999999</v>
      </c>
      <c r="AJ75">
        <v>0</v>
      </c>
      <c r="AK75">
        <v>53.42454</v>
      </c>
      <c r="AL75">
        <v>75.362672000000003</v>
      </c>
      <c r="AM75">
        <v>16.058021</v>
      </c>
      <c r="AN75">
        <v>1.034565</v>
      </c>
      <c r="AO75">
        <v>11.952864</v>
      </c>
      <c r="AP75">
        <v>11.408073999999999</v>
      </c>
      <c r="AQ75">
        <v>8.4777039999999992</v>
      </c>
      <c r="AR75">
        <v>45.952896000000003</v>
      </c>
      <c r="AS75">
        <v>32.396070999999999</v>
      </c>
      <c r="AT75">
        <v>11.170235999999999</v>
      </c>
      <c r="AU75">
        <v>0</v>
      </c>
      <c r="AV75">
        <v>0</v>
      </c>
      <c r="AW75">
        <v>0</v>
      </c>
      <c r="AX75">
        <v>0</v>
      </c>
      <c r="AY75">
        <v>1.6019350000000001</v>
      </c>
      <c r="AZ75">
        <v>2.5948389999999999</v>
      </c>
      <c r="BA75">
        <v>1.710148</v>
      </c>
      <c r="BB75">
        <v>1.348163</v>
      </c>
      <c r="BC75">
        <v>126.81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2305.9390289999992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180.31340800000001</v>
      </c>
      <c r="L76">
        <v>221.37192200000001</v>
      </c>
      <c r="M76">
        <v>90.302396999999999</v>
      </c>
      <c r="N76">
        <v>115.76312</v>
      </c>
      <c r="O76">
        <v>121.285842</v>
      </c>
      <c r="P76">
        <v>137.45599999999999</v>
      </c>
      <c r="Q76">
        <v>13.195486000000001</v>
      </c>
      <c r="R76">
        <v>36.282963000000002</v>
      </c>
      <c r="S76">
        <v>16.399177999999999</v>
      </c>
      <c r="T76">
        <v>0.78408</v>
      </c>
      <c r="U76">
        <v>332.14499999999998</v>
      </c>
      <c r="V76">
        <v>18.765163999999999</v>
      </c>
      <c r="W76">
        <v>40.542743999999999</v>
      </c>
      <c r="X76">
        <v>142.79500400000001</v>
      </c>
      <c r="Y76">
        <v>0</v>
      </c>
      <c r="Z76">
        <v>19.032235</v>
      </c>
      <c r="AA76">
        <v>41.294879999999999</v>
      </c>
      <c r="AB76">
        <v>40.524901</v>
      </c>
      <c r="AC76">
        <v>29.595237999999998</v>
      </c>
      <c r="AD76">
        <v>37.147370000000002</v>
      </c>
      <c r="AE76">
        <v>50.323618000000003</v>
      </c>
      <c r="AF76">
        <v>7.9739129999999996</v>
      </c>
      <c r="AG76">
        <v>40.332031000000001</v>
      </c>
      <c r="AH76">
        <v>154.89710600000001</v>
      </c>
      <c r="AI76">
        <v>28.519511999999999</v>
      </c>
      <c r="AJ76">
        <v>0</v>
      </c>
      <c r="AK76">
        <v>53.42454</v>
      </c>
      <c r="AL76">
        <v>75.362672000000003</v>
      </c>
      <c r="AM76">
        <v>16.058021</v>
      </c>
      <c r="AN76">
        <v>1.034565</v>
      </c>
      <c r="AO76">
        <v>11.952864</v>
      </c>
      <c r="AP76">
        <v>11.408073999999999</v>
      </c>
      <c r="AQ76">
        <v>16.955407000000001</v>
      </c>
      <c r="AR76">
        <v>50.227584</v>
      </c>
      <c r="AS76">
        <v>32.396070999999999</v>
      </c>
      <c r="AT76">
        <v>11.170235999999999</v>
      </c>
      <c r="AU76">
        <v>0</v>
      </c>
      <c r="AV76">
        <v>0</v>
      </c>
      <c r="AW76">
        <v>0</v>
      </c>
      <c r="AX76">
        <v>0</v>
      </c>
      <c r="AY76">
        <v>1.6019350000000001</v>
      </c>
      <c r="AZ76">
        <v>2.5948389999999999</v>
      </c>
      <c r="BA76">
        <v>1.710148</v>
      </c>
      <c r="BB76">
        <v>1.348163</v>
      </c>
      <c r="BC76">
        <v>112.29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2316.5782309999995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181.31939</v>
      </c>
      <c r="L77">
        <v>249.85435200000001</v>
      </c>
      <c r="M77">
        <v>90.302396999999999</v>
      </c>
      <c r="N77">
        <v>115.76312</v>
      </c>
      <c r="O77">
        <v>121.285842</v>
      </c>
      <c r="P77">
        <v>137.45599999999999</v>
      </c>
      <c r="Q77">
        <v>16.273726</v>
      </c>
      <c r="R77">
        <v>36.282963000000002</v>
      </c>
      <c r="S77">
        <v>19.516138000000002</v>
      </c>
      <c r="T77">
        <v>0.78408</v>
      </c>
      <c r="U77">
        <v>332.14499999999998</v>
      </c>
      <c r="V77">
        <v>20.06664</v>
      </c>
      <c r="W77">
        <v>40.542743999999999</v>
      </c>
      <c r="X77">
        <v>142.79500400000001</v>
      </c>
      <c r="Y77">
        <v>0</v>
      </c>
      <c r="Z77">
        <v>19.032235</v>
      </c>
      <c r="AA77">
        <v>41.294879999999999</v>
      </c>
      <c r="AB77">
        <v>40.524901</v>
      </c>
      <c r="AC77">
        <v>29.595237999999998</v>
      </c>
      <c r="AD77">
        <v>37.147370000000002</v>
      </c>
      <c r="AE77">
        <v>50.323618000000003</v>
      </c>
      <c r="AF77">
        <v>7.9739129999999996</v>
      </c>
      <c r="AG77">
        <v>40.332031000000001</v>
      </c>
      <c r="AH77">
        <v>154.89710600000001</v>
      </c>
      <c r="AI77">
        <v>33.704877000000003</v>
      </c>
      <c r="AJ77">
        <v>0</v>
      </c>
      <c r="AK77">
        <v>53.42454</v>
      </c>
      <c r="AL77">
        <v>75.362672000000003</v>
      </c>
      <c r="AM77">
        <v>16.058021</v>
      </c>
      <c r="AN77">
        <v>1.034565</v>
      </c>
      <c r="AO77">
        <v>11.952864</v>
      </c>
      <c r="AP77">
        <v>11.408073999999999</v>
      </c>
      <c r="AQ77">
        <v>25.433111</v>
      </c>
      <c r="AR77">
        <v>50.227584</v>
      </c>
      <c r="AS77">
        <v>32.396070999999999</v>
      </c>
      <c r="AT77">
        <v>11.170235999999999</v>
      </c>
      <c r="AU77">
        <v>0</v>
      </c>
      <c r="AV77">
        <v>0</v>
      </c>
      <c r="AW77">
        <v>0</v>
      </c>
      <c r="AX77">
        <v>0</v>
      </c>
      <c r="AY77">
        <v>1.6019350000000001</v>
      </c>
      <c r="AZ77">
        <v>2.5948389999999999</v>
      </c>
      <c r="BA77">
        <v>1.710148</v>
      </c>
      <c r="BB77">
        <v>1.348163</v>
      </c>
      <c r="BC77">
        <v>102.61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2357.5463879999998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181.30827300000001</v>
      </c>
      <c r="L78">
        <v>244.375472</v>
      </c>
      <c r="M78">
        <v>90.302396999999999</v>
      </c>
      <c r="N78">
        <v>115.76312</v>
      </c>
      <c r="O78">
        <v>121.285842</v>
      </c>
      <c r="P78">
        <v>137.45599999999999</v>
      </c>
      <c r="Q78">
        <v>16.273726</v>
      </c>
      <c r="R78">
        <v>36.282963000000002</v>
      </c>
      <c r="S78">
        <v>19.516138000000002</v>
      </c>
      <c r="T78">
        <v>0.78408</v>
      </c>
      <c r="U78">
        <v>332.14499999999998</v>
      </c>
      <c r="V78">
        <v>20.06664</v>
      </c>
      <c r="W78">
        <v>40.542743999999999</v>
      </c>
      <c r="X78">
        <v>142.79500400000001</v>
      </c>
      <c r="Y78">
        <v>0</v>
      </c>
      <c r="Z78">
        <v>19.032235</v>
      </c>
      <c r="AA78">
        <v>41.294879999999999</v>
      </c>
      <c r="AB78">
        <v>40.524901</v>
      </c>
      <c r="AC78">
        <v>29.595237999999998</v>
      </c>
      <c r="AD78">
        <v>37.147370000000002</v>
      </c>
      <c r="AE78">
        <v>50.323618000000003</v>
      </c>
      <c r="AF78">
        <v>7.9739129999999996</v>
      </c>
      <c r="AG78">
        <v>40.332031000000001</v>
      </c>
      <c r="AH78">
        <v>154.89710600000001</v>
      </c>
      <c r="AI78">
        <v>49.260973999999997</v>
      </c>
      <c r="AJ78">
        <v>0</v>
      </c>
      <c r="AK78">
        <v>53.42454</v>
      </c>
      <c r="AL78">
        <v>75.362672000000003</v>
      </c>
      <c r="AM78">
        <v>16.058021</v>
      </c>
      <c r="AN78">
        <v>1.034565</v>
      </c>
      <c r="AO78">
        <v>11.952864</v>
      </c>
      <c r="AP78">
        <v>11.408073999999999</v>
      </c>
      <c r="AQ78">
        <v>34.171666999999999</v>
      </c>
      <c r="AR78">
        <v>45.952896000000003</v>
      </c>
      <c r="AS78">
        <v>32.396070999999999</v>
      </c>
      <c r="AT78">
        <v>11.170235999999999</v>
      </c>
      <c r="AU78">
        <v>0</v>
      </c>
      <c r="AV78">
        <v>0</v>
      </c>
      <c r="AW78">
        <v>0</v>
      </c>
      <c r="AX78">
        <v>0</v>
      </c>
      <c r="AY78">
        <v>1.6019350000000001</v>
      </c>
      <c r="AZ78">
        <v>2.5948389999999999</v>
      </c>
      <c r="BA78">
        <v>1.710148</v>
      </c>
      <c r="BB78">
        <v>1.348163</v>
      </c>
      <c r="BC78">
        <v>99.7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2369.1663559999993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234.010999</v>
      </c>
      <c r="L79">
        <v>255.24611200000001</v>
      </c>
      <c r="M79">
        <v>90.302396999999999</v>
      </c>
      <c r="N79">
        <v>115.76312</v>
      </c>
      <c r="O79">
        <v>121.285842</v>
      </c>
      <c r="P79">
        <v>137.45599999999999</v>
      </c>
      <c r="Q79">
        <v>16.273726</v>
      </c>
      <c r="R79">
        <v>41.672400000000003</v>
      </c>
      <c r="S79">
        <v>19.516138000000002</v>
      </c>
      <c r="T79">
        <v>0.78408</v>
      </c>
      <c r="U79">
        <v>332.14499999999998</v>
      </c>
      <c r="V79">
        <v>20.06664</v>
      </c>
      <c r="W79">
        <v>40.542743999999999</v>
      </c>
      <c r="X79">
        <v>142.79500400000001</v>
      </c>
      <c r="Y79">
        <v>0</v>
      </c>
      <c r="Z79">
        <v>19.032235</v>
      </c>
      <c r="AA79">
        <v>41.294879999999999</v>
      </c>
      <c r="AB79">
        <v>42.384343999999999</v>
      </c>
      <c r="AC79">
        <v>31.121486999999998</v>
      </c>
      <c r="AD79">
        <v>37.147370000000002</v>
      </c>
      <c r="AE79">
        <v>50.323618000000003</v>
      </c>
      <c r="AF79">
        <v>8.4722819999999999</v>
      </c>
      <c r="AG79">
        <v>40.332031000000001</v>
      </c>
      <c r="AH79">
        <v>156.67147</v>
      </c>
      <c r="AI79">
        <v>66.600836999999999</v>
      </c>
      <c r="AJ79">
        <v>0</v>
      </c>
      <c r="AK79">
        <v>53.42454</v>
      </c>
      <c r="AL79">
        <v>75.362672000000003</v>
      </c>
      <c r="AM79">
        <v>0</v>
      </c>
      <c r="AN79">
        <v>1.034565</v>
      </c>
      <c r="AO79">
        <v>11.952864</v>
      </c>
      <c r="AP79">
        <v>11.160072</v>
      </c>
      <c r="AQ79">
        <v>34.171666999999999</v>
      </c>
      <c r="AR79">
        <v>50.227584</v>
      </c>
      <c r="AS79">
        <v>32.396070999999999</v>
      </c>
      <c r="AT79">
        <v>11.170235999999999</v>
      </c>
      <c r="AU79">
        <v>0</v>
      </c>
      <c r="AV79">
        <v>0</v>
      </c>
      <c r="AW79">
        <v>0</v>
      </c>
      <c r="AX79">
        <v>0</v>
      </c>
      <c r="AY79">
        <v>2.1658179999999998</v>
      </c>
      <c r="AZ79">
        <v>2.5948389999999999</v>
      </c>
      <c r="BA79">
        <v>1.75505</v>
      </c>
      <c r="BB79">
        <v>1.348163</v>
      </c>
      <c r="BC79">
        <v>92.93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2442.9348970000001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292.09099900000001</v>
      </c>
      <c r="L80">
        <v>255.73011199999999</v>
      </c>
      <c r="M80">
        <v>90.302396999999999</v>
      </c>
      <c r="N80">
        <v>115.76312</v>
      </c>
      <c r="O80">
        <v>121.285842</v>
      </c>
      <c r="P80">
        <v>137.45599999999999</v>
      </c>
      <c r="Q80">
        <v>16.273726</v>
      </c>
      <c r="R80">
        <v>41.672400000000003</v>
      </c>
      <c r="S80">
        <v>19.516138000000002</v>
      </c>
      <c r="T80">
        <v>0.78408</v>
      </c>
      <c r="U80">
        <v>332.14499999999998</v>
      </c>
      <c r="V80">
        <v>20.06664</v>
      </c>
      <c r="W80">
        <v>40.542743999999999</v>
      </c>
      <c r="X80">
        <v>142.79500400000001</v>
      </c>
      <c r="Y80">
        <v>0</v>
      </c>
      <c r="Z80">
        <v>19.032235</v>
      </c>
      <c r="AA80">
        <v>41.294879999999999</v>
      </c>
      <c r="AB80">
        <v>42.384343999999999</v>
      </c>
      <c r="AC80">
        <v>31.121486999999998</v>
      </c>
      <c r="AD80">
        <v>37.147370000000002</v>
      </c>
      <c r="AE80">
        <v>50.323618000000003</v>
      </c>
      <c r="AF80">
        <v>8.4722819999999999</v>
      </c>
      <c r="AG80">
        <v>40.332031000000001</v>
      </c>
      <c r="AH80">
        <v>156.67147</v>
      </c>
      <c r="AI80">
        <v>66.600836999999999</v>
      </c>
      <c r="AJ80">
        <v>0</v>
      </c>
      <c r="AK80">
        <v>53.42454</v>
      </c>
      <c r="AL80">
        <v>75.362672000000003</v>
      </c>
      <c r="AM80">
        <v>0</v>
      </c>
      <c r="AN80">
        <v>1.034565</v>
      </c>
      <c r="AO80">
        <v>11.952864</v>
      </c>
      <c r="AP80">
        <v>11.160072</v>
      </c>
      <c r="AQ80">
        <v>34.171666999999999</v>
      </c>
      <c r="AR80">
        <v>50.227584</v>
      </c>
      <c r="AS80">
        <v>32.396070999999999</v>
      </c>
      <c r="AT80">
        <v>11.170235999999999</v>
      </c>
      <c r="AU80">
        <v>0</v>
      </c>
      <c r="AV80">
        <v>0</v>
      </c>
      <c r="AW80">
        <v>0</v>
      </c>
      <c r="AX80">
        <v>0</v>
      </c>
      <c r="AY80">
        <v>2.1658179999999998</v>
      </c>
      <c r="AZ80">
        <v>2.5948389999999999</v>
      </c>
      <c r="BA80">
        <v>1.75505</v>
      </c>
      <c r="BB80">
        <v>1.348163</v>
      </c>
      <c r="BC80">
        <v>90.02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2498.5888970000001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332.90187900000001</v>
      </c>
      <c r="L81">
        <v>326.89747199999999</v>
      </c>
      <c r="M81">
        <v>90.302396999999999</v>
      </c>
      <c r="N81">
        <v>115.76312</v>
      </c>
      <c r="O81">
        <v>121.285842</v>
      </c>
      <c r="P81">
        <v>137.45599999999999</v>
      </c>
      <c r="Q81">
        <v>16.273726</v>
      </c>
      <c r="R81">
        <v>41.672400000000003</v>
      </c>
      <c r="S81">
        <v>19.516138000000002</v>
      </c>
      <c r="T81">
        <v>0.78408</v>
      </c>
      <c r="U81">
        <v>332.14499999999998</v>
      </c>
      <c r="V81">
        <v>20.06664</v>
      </c>
      <c r="W81">
        <v>40.542743999999999</v>
      </c>
      <c r="X81">
        <v>142.79500400000001</v>
      </c>
      <c r="Y81">
        <v>0</v>
      </c>
      <c r="Z81">
        <v>19.032235</v>
      </c>
      <c r="AA81">
        <v>41.294879999999999</v>
      </c>
      <c r="AB81">
        <v>42.384343999999999</v>
      </c>
      <c r="AC81">
        <v>31.121486999999998</v>
      </c>
      <c r="AD81">
        <v>37.147370000000002</v>
      </c>
      <c r="AE81">
        <v>50.323618000000003</v>
      </c>
      <c r="AF81">
        <v>8.4722819999999999</v>
      </c>
      <c r="AG81">
        <v>40.332031000000001</v>
      </c>
      <c r="AH81">
        <v>156.67147</v>
      </c>
      <c r="AI81">
        <v>66.600836999999999</v>
      </c>
      <c r="AJ81">
        <v>0</v>
      </c>
      <c r="AK81">
        <v>53.42454</v>
      </c>
      <c r="AL81">
        <v>75.362672000000003</v>
      </c>
      <c r="AM81">
        <v>0</v>
      </c>
      <c r="AN81">
        <v>1.034565</v>
      </c>
      <c r="AO81">
        <v>11.952864</v>
      </c>
      <c r="AP81">
        <v>11.160072</v>
      </c>
      <c r="AQ81">
        <v>34.171666999999999</v>
      </c>
      <c r="AR81">
        <v>45.952896000000003</v>
      </c>
      <c r="AS81">
        <v>32.396070999999999</v>
      </c>
      <c r="AT81">
        <v>11.170235999999999</v>
      </c>
      <c r="AU81">
        <v>0</v>
      </c>
      <c r="AV81">
        <v>0</v>
      </c>
      <c r="AW81">
        <v>0</v>
      </c>
      <c r="AX81">
        <v>0</v>
      </c>
      <c r="AY81">
        <v>2.1658179999999998</v>
      </c>
      <c r="AZ81">
        <v>2.5948389999999999</v>
      </c>
      <c r="BA81">
        <v>1.75505</v>
      </c>
      <c r="BB81">
        <v>1.348163</v>
      </c>
      <c r="BC81">
        <v>86.15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2602.4224489999992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332.90187900000001</v>
      </c>
      <c r="L82">
        <v>377.12708900000001</v>
      </c>
      <c r="M82">
        <v>90.302396999999999</v>
      </c>
      <c r="N82">
        <v>115.76312</v>
      </c>
      <c r="O82">
        <v>121.285842</v>
      </c>
      <c r="P82">
        <v>137.45599999999999</v>
      </c>
      <c r="Q82">
        <v>16.273726</v>
      </c>
      <c r="R82">
        <v>41.672400000000003</v>
      </c>
      <c r="S82">
        <v>19.516138000000002</v>
      </c>
      <c r="T82">
        <v>0.78408</v>
      </c>
      <c r="U82">
        <v>332.14499999999998</v>
      </c>
      <c r="V82">
        <v>20.06664</v>
      </c>
      <c r="W82">
        <v>40.542743999999999</v>
      </c>
      <c r="X82">
        <v>142.79500400000001</v>
      </c>
      <c r="Y82">
        <v>0</v>
      </c>
      <c r="Z82">
        <v>19.032235</v>
      </c>
      <c r="AA82">
        <v>41.294879999999999</v>
      </c>
      <c r="AB82">
        <v>42.384343999999999</v>
      </c>
      <c r="AC82">
        <v>31.121486999999998</v>
      </c>
      <c r="AD82">
        <v>37.147370000000002</v>
      </c>
      <c r="AE82">
        <v>50.323618000000003</v>
      </c>
      <c r="AF82">
        <v>8.4722819999999999</v>
      </c>
      <c r="AG82">
        <v>40.332031000000001</v>
      </c>
      <c r="AH82">
        <v>156.67147</v>
      </c>
      <c r="AI82">
        <v>66.600836999999999</v>
      </c>
      <c r="AJ82">
        <v>0</v>
      </c>
      <c r="AK82">
        <v>53.42454</v>
      </c>
      <c r="AL82">
        <v>75.362672000000003</v>
      </c>
      <c r="AM82">
        <v>0</v>
      </c>
      <c r="AN82">
        <v>1.034565</v>
      </c>
      <c r="AO82">
        <v>11.952864</v>
      </c>
      <c r="AP82">
        <v>11.160072</v>
      </c>
      <c r="AQ82">
        <v>34.171666999999999</v>
      </c>
      <c r="AR82">
        <v>45.952896000000003</v>
      </c>
      <c r="AS82">
        <v>32.396070999999999</v>
      </c>
      <c r="AT82">
        <v>11.170235999999999</v>
      </c>
      <c r="AU82">
        <v>0</v>
      </c>
      <c r="AV82">
        <v>0</v>
      </c>
      <c r="AW82">
        <v>0</v>
      </c>
      <c r="AX82">
        <v>0</v>
      </c>
      <c r="AY82">
        <v>2.1658179999999998</v>
      </c>
      <c r="AZ82">
        <v>2.5948389999999999</v>
      </c>
      <c r="BA82">
        <v>1.75505</v>
      </c>
      <c r="BB82">
        <v>1.348163</v>
      </c>
      <c r="BC82">
        <v>84.22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2650.7220659999989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332.90187900000001</v>
      </c>
      <c r="L83">
        <v>429.25388900000002</v>
      </c>
      <c r="M83">
        <v>90.302396999999999</v>
      </c>
      <c r="N83">
        <v>115.76312</v>
      </c>
      <c r="O83">
        <v>121.285842</v>
      </c>
      <c r="P83">
        <v>137.45599999999999</v>
      </c>
      <c r="Q83">
        <v>16.273726</v>
      </c>
      <c r="R83">
        <v>41.672400000000003</v>
      </c>
      <c r="S83">
        <v>19.516138000000002</v>
      </c>
      <c r="T83">
        <v>0.78408</v>
      </c>
      <c r="U83">
        <v>332.14499999999998</v>
      </c>
      <c r="V83">
        <v>20.06664</v>
      </c>
      <c r="W83">
        <v>40.542743999999999</v>
      </c>
      <c r="X83">
        <v>142.79500400000001</v>
      </c>
      <c r="Y83">
        <v>0</v>
      </c>
      <c r="Z83">
        <v>19.032235</v>
      </c>
      <c r="AA83">
        <v>41.294879999999999</v>
      </c>
      <c r="AB83">
        <v>42.384343999999999</v>
      </c>
      <c r="AC83">
        <v>31.121486999999998</v>
      </c>
      <c r="AD83">
        <v>37.147370000000002</v>
      </c>
      <c r="AE83">
        <v>50.323618000000003</v>
      </c>
      <c r="AF83">
        <v>8.4722819999999999</v>
      </c>
      <c r="AG83">
        <v>40.332031000000001</v>
      </c>
      <c r="AH83">
        <v>156.67147</v>
      </c>
      <c r="AI83">
        <v>66.600836999999999</v>
      </c>
      <c r="AJ83">
        <v>0</v>
      </c>
      <c r="AK83">
        <v>53.42454</v>
      </c>
      <c r="AL83">
        <v>75.362672000000003</v>
      </c>
      <c r="AM83">
        <v>16.058021</v>
      </c>
      <c r="AN83">
        <v>1.034565</v>
      </c>
      <c r="AO83">
        <v>11.952864</v>
      </c>
      <c r="AP83">
        <v>11.160072</v>
      </c>
      <c r="AQ83">
        <v>34.171666999999999</v>
      </c>
      <c r="AR83">
        <v>45.952896000000003</v>
      </c>
      <c r="AS83">
        <v>32.396070999999999</v>
      </c>
      <c r="AT83">
        <v>11.170235999999999</v>
      </c>
      <c r="AU83">
        <v>0</v>
      </c>
      <c r="AV83">
        <v>0</v>
      </c>
      <c r="AW83">
        <v>0</v>
      </c>
      <c r="AX83">
        <v>0</v>
      </c>
      <c r="AY83">
        <v>2.1658179999999998</v>
      </c>
      <c r="AZ83">
        <v>2.5948389999999999</v>
      </c>
      <c r="BA83">
        <v>1.75505</v>
      </c>
      <c r="BB83">
        <v>1.348163</v>
      </c>
      <c r="BC83">
        <v>92.56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2727.2468869999998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332.90187900000001</v>
      </c>
      <c r="L84">
        <v>346.17044900000002</v>
      </c>
      <c r="M84">
        <v>90.302396999999999</v>
      </c>
      <c r="N84">
        <v>115.76312</v>
      </c>
      <c r="O84">
        <v>121.285842</v>
      </c>
      <c r="P84">
        <v>137.45599999999999</v>
      </c>
      <c r="Q84">
        <v>16.273726</v>
      </c>
      <c r="R84">
        <v>41.672400000000003</v>
      </c>
      <c r="S84">
        <v>19.516138000000002</v>
      </c>
      <c r="T84">
        <v>0.78408</v>
      </c>
      <c r="U84">
        <v>332.14499999999998</v>
      </c>
      <c r="V84">
        <v>20.06664</v>
      </c>
      <c r="W84">
        <v>40.542743999999999</v>
      </c>
      <c r="X84">
        <v>142.79500400000001</v>
      </c>
      <c r="Y84">
        <v>0</v>
      </c>
      <c r="Z84">
        <v>19.032235</v>
      </c>
      <c r="AA84">
        <v>41.294879999999999</v>
      </c>
      <c r="AB84">
        <v>42.384343999999999</v>
      </c>
      <c r="AC84">
        <v>31.121486999999998</v>
      </c>
      <c r="AD84">
        <v>37.147370000000002</v>
      </c>
      <c r="AE84">
        <v>50.323618000000003</v>
      </c>
      <c r="AF84">
        <v>8.4722819999999999</v>
      </c>
      <c r="AG84">
        <v>40.332031000000001</v>
      </c>
      <c r="AH84">
        <v>156.67147</v>
      </c>
      <c r="AI84">
        <v>66.600836999999999</v>
      </c>
      <c r="AJ84">
        <v>0</v>
      </c>
      <c r="AK84">
        <v>53.42454</v>
      </c>
      <c r="AL84">
        <v>75.362672000000003</v>
      </c>
      <c r="AM84">
        <v>16.058021</v>
      </c>
      <c r="AN84">
        <v>1.034565</v>
      </c>
      <c r="AO84">
        <v>11.952864</v>
      </c>
      <c r="AP84">
        <v>11.160072</v>
      </c>
      <c r="AQ84">
        <v>34.171666999999999</v>
      </c>
      <c r="AR84">
        <v>45.952896000000003</v>
      </c>
      <c r="AS84">
        <v>32.396070999999999</v>
      </c>
      <c r="AT84">
        <v>11.170235999999999</v>
      </c>
      <c r="AU84">
        <v>0</v>
      </c>
      <c r="AV84">
        <v>0</v>
      </c>
      <c r="AW84">
        <v>0</v>
      </c>
      <c r="AX84">
        <v>0</v>
      </c>
      <c r="AY84">
        <v>2.1658179999999998</v>
      </c>
      <c r="AZ84">
        <v>2.5948389999999999</v>
      </c>
      <c r="BA84">
        <v>1.75505</v>
      </c>
      <c r="BB84">
        <v>1.348163</v>
      </c>
      <c r="BC84">
        <v>93.9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2645.5034469999991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335.20571899999999</v>
      </c>
      <c r="L85">
        <v>429.26356900000002</v>
      </c>
      <c r="M85">
        <v>90.302396999999999</v>
      </c>
      <c r="N85">
        <v>115.76312</v>
      </c>
      <c r="O85">
        <v>121.285842</v>
      </c>
      <c r="P85">
        <v>137.45599999999999</v>
      </c>
      <c r="Q85">
        <v>16.503722</v>
      </c>
      <c r="R85">
        <v>41.672400000000003</v>
      </c>
      <c r="S85">
        <v>19.968485000000001</v>
      </c>
      <c r="T85">
        <v>0.78408</v>
      </c>
      <c r="U85">
        <v>332.14499999999998</v>
      </c>
      <c r="V85">
        <v>20.06664</v>
      </c>
      <c r="W85">
        <v>40.542743999999999</v>
      </c>
      <c r="X85">
        <v>142.79500400000001</v>
      </c>
      <c r="Y85">
        <v>0</v>
      </c>
      <c r="Z85">
        <v>19.032235</v>
      </c>
      <c r="AA85">
        <v>41.294879999999999</v>
      </c>
      <c r="AB85">
        <v>42.384343999999999</v>
      </c>
      <c r="AC85">
        <v>31.121486999999998</v>
      </c>
      <c r="AD85">
        <v>37.147370000000002</v>
      </c>
      <c r="AE85">
        <v>50.323618000000003</v>
      </c>
      <c r="AF85">
        <v>8.4722819999999999</v>
      </c>
      <c r="AG85">
        <v>40.332031000000001</v>
      </c>
      <c r="AH85">
        <v>156.67147</v>
      </c>
      <c r="AI85">
        <v>49.260973999999997</v>
      </c>
      <c r="AJ85">
        <v>0</v>
      </c>
      <c r="AK85">
        <v>53.42454</v>
      </c>
      <c r="AL85">
        <v>75.362672000000003</v>
      </c>
      <c r="AM85">
        <v>16.058021</v>
      </c>
      <c r="AN85">
        <v>1.034565</v>
      </c>
      <c r="AO85">
        <v>11.952864</v>
      </c>
      <c r="AP85">
        <v>11.160072</v>
      </c>
      <c r="AQ85">
        <v>34.171666999999999</v>
      </c>
      <c r="AR85">
        <v>45.952896000000003</v>
      </c>
      <c r="AS85">
        <v>32.396070999999999</v>
      </c>
      <c r="AT85">
        <v>11.170235999999999</v>
      </c>
      <c r="AU85">
        <v>0</v>
      </c>
      <c r="AV85">
        <v>0</v>
      </c>
      <c r="AW85">
        <v>0</v>
      </c>
      <c r="AX85">
        <v>0</v>
      </c>
      <c r="AY85">
        <v>2.1658179999999998</v>
      </c>
      <c r="AZ85">
        <v>2.5948389999999999</v>
      </c>
      <c r="BA85">
        <v>1.75505</v>
      </c>
      <c r="BB85">
        <v>1.348163</v>
      </c>
      <c r="BC85">
        <v>90.02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2710.3628869999998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335.20571899999999</v>
      </c>
      <c r="L86">
        <v>428.78924899999998</v>
      </c>
      <c r="M86">
        <v>90.302396999999999</v>
      </c>
      <c r="N86">
        <v>115.76312</v>
      </c>
      <c r="O86">
        <v>121.285842</v>
      </c>
      <c r="P86">
        <v>137.45599999999999</v>
      </c>
      <c r="Q86">
        <v>16.503722</v>
      </c>
      <c r="R86">
        <v>41.672400000000003</v>
      </c>
      <c r="S86">
        <v>19.968485000000001</v>
      </c>
      <c r="T86">
        <v>0.78408</v>
      </c>
      <c r="U86">
        <v>332.14499999999998</v>
      </c>
      <c r="V86">
        <v>20.06664</v>
      </c>
      <c r="W86">
        <v>40.542743999999999</v>
      </c>
      <c r="X86">
        <v>142.79500400000001</v>
      </c>
      <c r="Y86">
        <v>0</v>
      </c>
      <c r="Z86">
        <v>19.032235</v>
      </c>
      <c r="AA86">
        <v>41.294879999999999</v>
      </c>
      <c r="AB86">
        <v>40.524901</v>
      </c>
      <c r="AC86">
        <v>29.595237999999998</v>
      </c>
      <c r="AD86">
        <v>37.147370000000002</v>
      </c>
      <c r="AE86">
        <v>50.323618000000003</v>
      </c>
      <c r="AF86">
        <v>7.9739129999999996</v>
      </c>
      <c r="AG86">
        <v>40.332031000000001</v>
      </c>
      <c r="AH86">
        <v>154.89710600000001</v>
      </c>
      <c r="AI86">
        <v>49.260973999999997</v>
      </c>
      <c r="AJ86">
        <v>0</v>
      </c>
      <c r="AK86">
        <v>53.42454</v>
      </c>
      <c r="AL86">
        <v>75.362672000000003</v>
      </c>
      <c r="AM86">
        <v>16.058021</v>
      </c>
      <c r="AN86">
        <v>1.034565</v>
      </c>
      <c r="AO86">
        <v>11.952864</v>
      </c>
      <c r="AP86">
        <v>11.160072</v>
      </c>
      <c r="AQ86">
        <v>34.171666999999999</v>
      </c>
      <c r="AR86">
        <v>45.952896000000003</v>
      </c>
      <c r="AS86">
        <v>32.396070999999999</v>
      </c>
      <c r="AT86">
        <v>11.170235999999999</v>
      </c>
      <c r="AU86">
        <v>0</v>
      </c>
      <c r="AV86">
        <v>0</v>
      </c>
      <c r="AW86">
        <v>0</v>
      </c>
      <c r="AX86">
        <v>0</v>
      </c>
      <c r="AY86">
        <v>2.1145550000000002</v>
      </c>
      <c r="AZ86">
        <v>2.5948389999999999</v>
      </c>
      <c r="BA86">
        <v>1.710148</v>
      </c>
      <c r="BB86">
        <v>1.348163</v>
      </c>
      <c r="BC86">
        <v>87.12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2701.233976999999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344.313534</v>
      </c>
      <c r="L87">
        <v>443.39636899999999</v>
      </c>
      <c r="M87">
        <v>90.302396999999999</v>
      </c>
      <c r="N87">
        <v>115.76312</v>
      </c>
      <c r="O87">
        <v>121.285842</v>
      </c>
      <c r="P87">
        <v>137.45599999999999</v>
      </c>
      <c r="Q87">
        <v>19.323149000000001</v>
      </c>
      <c r="R87">
        <v>41.672400000000003</v>
      </c>
      <c r="S87">
        <v>25.862818000000001</v>
      </c>
      <c r="T87">
        <v>0.78408</v>
      </c>
      <c r="U87">
        <v>332.14499999999998</v>
      </c>
      <c r="V87">
        <v>20.06664</v>
      </c>
      <c r="W87">
        <v>39.955168</v>
      </c>
      <c r="X87">
        <v>142.79500400000001</v>
      </c>
      <c r="Y87">
        <v>0</v>
      </c>
      <c r="Z87">
        <v>19.032235</v>
      </c>
      <c r="AA87">
        <v>41.294879999999999</v>
      </c>
      <c r="AB87">
        <v>40.524901</v>
      </c>
      <c r="AC87">
        <v>29.595237999999998</v>
      </c>
      <c r="AD87">
        <v>37.147370000000002</v>
      </c>
      <c r="AE87">
        <v>50.323618000000003</v>
      </c>
      <c r="AF87">
        <v>7.9739129999999996</v>
      </c>
      <c r="AG87">
        <v>40.332031000000001</v>
      </c>
      <c r="AH87">
        <v>154.89710600000001</v>
      </c>
      <c r="AI87">
        <v>64.817071999999996</v>
      </c>
      <c r="AJ87">
        <v>0</v>
      </c>
      <c r="AK87">
        <v>53.42454</v>
      </c>
      <c r="AL87">
        <v>75.362672000000003</v>
      </c>
      <c r="AM87">
        <v>16.058021</v>
      </c>
      <c r="AN87">
        <v>1.034565</v>
      </c>
      <c r="AO87">
        <v>11.952864</v>
      </c>
      <c r="AP87">
        <v>11.160072</v>
      </c>
      <c r="AQ87">
        <v>34.171666999999999</v>
      </c>
      <c r="AR87">
        <v>45.952896000000003</v>
      </c>
      <c r="AS87">
        <v>32.396070999999999</v>
      </c>
      <c r="AT87">
        <v>11.170235999999999</v>
      </c>
      <c r="AU87">
        <v>0</v>
      </c>
      <c r="AV87">
        <v>0</v>
      </c>
      <c r="AW87">
        <v>0</v>
      </c>
      <c r="AX87">
        <v>0</v>
      </c>
      <c r="AY87">
        <v>2.1145550000000002</v>
      </c>
      <c r="AZ87">
        <v>2.5948389999999999</v>
      </c>
      <c r="BA87">
        <v>1.710148</v>
      </c>
      <c r="BB87">
        <v>1.348163</v>
      </c>
      <c r="BC87">
        <v>86.15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2747.6611939999993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344.313534</v>
      </c>
      <c r="L88">
        <v>443.15436899999997</v>
      </c>
      <c r="M88">
        <v>90.302396999999999</v>
      </c>
      <c r="N88">
        <v>115.76312</v>
      </c>
      <c r="O88">
        <v>121.285842</v>
      </c>
      <c r="P88">
        <v>137.45599999999999</v>
      </c>
      <c r="Q88">
        <v>20.927579000000001</v>
      </c>
      <c r="R88">
        <v>41.672400000000003</v>
      </c>
      <c r="S88">
        <v>25.862818000000001</v>
      </c>
      <c r="T88">
        <v>0.78408</v>
      </c>
      <c r="U88">
        <v>332.14499999999998</v>
      </c>
      <c r="V88">
        <v>20.06664</v>
      </c>
      <c r="W88">
        <v>39.955168</v>
      </c>
      <c r="X88">
        <v>142.79500400000001</v>
      </c>
      <c r="Y88">
        <v>0</v>
      </c>
      <c r="Z88">
        <v>19.032235</v>
      </c>
      <c r="AA88">
        <v>41.294879999999999</v>
      </c>
      <c r="AB88">
        <v>40.524901</v>
      </c>
      <c r="AC88">
        <v>29.595237999999998</v>
      </c>
      <c r="AD88">
        <v>37.147370000000002</v>
      </c>
      <c r="AE88">
        <v>50.323618000000003</v>
      </c>
      <c r="AF88">
        <v>7.9739129999999996</v>
      </c>
      <c r="AG88">
        <v>40.332031000000001</v>
      </c>
      <c r="AH88">
        <v>154.89710600000001</v>
      </c>
      <c r="AI88">
        <v>64.817071999999996</v>
      </c>
      <c r="AJ88">
        <v>0</v>
      </c>
      <c r="AK88">
        <v>53.42454</v>
      </c>
      <c r="AL88">
        <v>75.362672000000003</v>
      </c>
      <c r="AM88">
        <v>16.058021</v>
      </c>
      <c r="AN88">
        <v>1.034565</v>
      </c>
      <c r="AO88">
        <v>11.952864</v>
      </c>
      <c r="AP88">
        <v>11.160072</v>
      </c>
      <c r="AQ88">
        <v>34.171666999999999</v>
      </c>
      <c r="AR88">
        <v>45.952896000000003</v>
      </c>
      <c r="AS88">
        <v>32.396070999999999</v>
      </c>
      <c r="AT88">
        <v>11.170235999999999</v>
      </c>
      <c r="AU88">
        <v>0</v>
      </c>
      <c r="AV88">
        <v>0</v>
      </c>
      <c r="AW88">
        <v>0</v>
      </c>
      <c r="AX88">
        <v>0</v>
      </c>
      <c r="AY88">
        <v>2.1145550000000002</v>
      </c>
      <c r="AZ88">
        <v>2.5948389999999999</v>
      </c>
      <c r="BA88">
        <v>1.710148</v>
      </c>
      <c r="BB88">
        <v>1.348163</v>
      </c>
      <c r="BC88">
        <v>84.22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2747.0936239999987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299.650014</v>
      </c>
      <c r="L89">
        <v>437.99492900000001</v>
      </c>
      <c r="M89">
        <v>90.302396999999999</v>
      </c>
      <c r="N89">
        <v>115.76312</v>
      </c>
      <c r="O89">
        <v>121.285842</v>
      </c>
      <c r="P89">
        <v>137.45599999999999</v>
      </c>
      <c r="Q89">
        <v>20.927579000000001</v>
      </c>
      <c r="R89">
        <v>41.672400000000003</v>
      </c>
      <c r="S89">
        <v>21.314101999999998</v>
      </c>
      <c r="T89">
        <v>0.78408</v>
      </c>
      <c r="U89">
        <v>332.14499999999998</v>
      </c>
      <c r="V89">
        <v>20.06664</v>
      </c>
      <c r="W89">
        <v>39.955168</v>
      </c>
      <c r="X89">
        <v>142.79500400000001</v>
      </c>
      <c r="Y89">
        <v>0</v>
      </c>
      <c r="Z89">
        <v>19.032235</v>
      </c>
      <c r="AA89">
        <v>41.294879999999999</v>
      </c>
      <c r="AB89">
        <v>40.524901</v>
      </c>
      <c r="AC89">
        <v>29.595237999999998</v>
      </c>
      <c r="AD89">
        <v>37.147370000000002</v>
      </c>
      <c r="AE89">
        <v>50.323618000000003</v>
      </c>
      <c r="AF89">
        <v>7.9739129999999996</v>
      </c>
      <c r="AG89">
        <v>40.332031000000001</v>
      </c>
      <c r="AH89">
        <v>154.89710600000001</v>
      </c>
      <c r="AI89">
        <v>64.817071999999996</v>
      </c>
      <c r="AJ89">
        <v>0</v>
      </c>
      <c r="AK89">
        <v>53.42454</v>
      </c>
      <c r="AL89">
        <v>75.362672000000003</v>
      </c>
      <c r="AM89">
        <v>16.058021</v>
      </c>
      <c r="AN89">
        <v>1.034565</v>
      </c>
      <c r="AO89">
        <v>11.952864</v>
      </c>
      <c r="AP89">
        <v>11.160072</v>
      </c>
      <c r="AQ89">
        <v>34.171666999999999</v>
      </c>
      <c r="AR89">
        <v>45.952896000000003</v>
      </c>
      <c r="AS89">
        <v>32.396070999999999</v>
      </c>
      <c r="AT89">
        <v>11.170235999999999</v>
      </c>
      <c r="AU89">
        <v>0</v>
      </c>
      <c r="AV89">
        <v>0</v>
      </c>
      <c r="AW89">
        <v>0</v>
      </c>
      <c r="AX89">
        <v>0</v>
      </c>
      <c r="AY89">
        <v>2.1145550000000002</v>
      </c>
      <c r="AZ89">
        <v>2.5948389999999999</v>
      </c>
      <c r="BA89">
        <v>1.710148</v>
      </c>
      <c r="BB89">
        <v>1.348163</v>
      </c>
      <c r="BC89">
        <v>83.25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2691.7519479999992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299.650014</v>
      </c>
      <c r="L90">
        <v>437.99492900000001</v>
      </c>
      <c r="M90">
        <v>90.302396999999999</v>
      </c>
      <c r="N90">
        <v>115.76312</v>
      </c>
      <c r="O90">
        <v>121.285842</v>
      </c>
      <c r="P90">
        <v>137.45599999999999</v>
      </c>
      <c r="Q90">
        <v>16.631982000000001</v>
      </c>
      <c r="R90">
        <v>41.672400000000003</v>
      </c>
      <c r="S90">
        <v>21.314101999999998</v>
      </c>
      <c r="T90">
        <v>0.78408</v>
      </c>
      <c r="U90">
        <v>332.14499999999998</v>
      </c>
      <c r="V90">
        <v>20.06664</v>
      </c>
      <c r="W90">
        <v>39.955168</v>
      </c>
      <c r="X90">
        <v>142.79500400000001</v>
      </c>
      <c r="Y90">
        <v>0</v>
      </c>
      <c r="Z90">
        <v>19.032235</v>
      </c>
      <c r="AA90">
        <v>41.294879999999999</v>
      </c>
      <c r="AB90">
        <v>42.384343999999999</v>
      </c>
      <c r="AC90">
        <v>31.121486999999998</v>
      </c>
      <c r="AD90">
        <v>37.147370000000002</v>
      </c>
      <c r="AE90">
        <v>50.323618000000003</v>
      </c>
      <c r="AF90">
        <v>16.346520999999999</v>
      </c>
      <c r="AG90">
        <v>40.332031000000001</v>
      </c>
      <c r="AH90">
        <v>156.67147</v>
      </c>
      <c r="AI90">
        <v>64.817071999999996</v>
      </c>
      <c r="AJ90">
        <v>0</v>
      </c>
      <c r="AK90">
        <v>53.42454</v>
      </c>
      <c r="AL90">
        <v>75.362672000000003</v>
      </c>
      <c r="AM90">
        <v>16.058021</v>
      </c>
      <c r="AN90">
        <v>1.034565</v>
      </c>
      <c r="AO90">
        <v>11.952864</v>
      </c>
      <c r="AP90">
        <v>11.160072</v>
      </c>
      <c r="AQ90">
        <v>34.171666999999999</v>
      </c>
      <c r="AR90">
        <v>45.952896000000003</v>
      </c>
      <c r="AS90">
        <v>32.396070999999999</v>
      </c>
      <c r="AT90">
        <v>11.170235999999999</v>
      </c>
      <c r="AU90">
        <v>0</v>
      </c>
      <c r="AV90">
        <v>0</v>
      </c>
      <c r="AW90">
        <v>0</v>
      </c>
      <c r="AX90">
        <v>0</v>
      </c>
      <c r="AY90">
        <v>2.1658179999999998</v>
      </c>
      <c r="AZ90">
        <v>2.5948389999999999</v>
      </c>
      <c r="BA90">
        <v>1.75505</v>
      </c>
      <c r="BB90">
        <v>1.348163</v>
      </c>
      <c r="BC90">
        <v>83.25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2701.0851799999991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299.650014</v>
      </c>
      <c r="L91">
        <v>428.31492900000001</v>
      </c>
      <c r="M91">
        <v>90.302396999999999</v>
      </c>
      <c r="N91">
        <v>115.76312</v>
      </c>
      <c r="O91">
        <v>121.285842</v>
      </c>
      <c r="P91">
        <v>137.45599999999999</v>
      </c>
      <c r="Q91">
        <v>16.631982000000001</v>
      </c>
      <c r="R91">
        <v>41.672400000000003</v>
      </c>
      <c r="S91">
        <v>21.314101999999998</v>
      </c>
      <c r="T91">
        <v>0.78408</v>
      </c>
      <c r="U91">
        <v>332.14499999999998</v>
      </c>
      <c r="V91">
        <v>20.06664</v>
      </c>
      <c r="W91">
        <v>39.955168</v>
      </c>
      <c r="X91">
        <v>142.79500400000001</v>
      </c>
      <c r="Y91">
        <v>0</v>
      </c>
      <c r="Z91">
        <v>19.032235</v>
      </c>
      <c r="AA91">
        <v>41.294879999999999</v>
      </c>
      <c r="AB91">
        <v>42.384343999999999</v>
      </c>
      <c r="AC91">
        <v>31.121486999999998</v>
      </c>
      <c r="AD91">
        <v>37.147370000000002</v>
      </c>
      <c r="AE91">
        <v>50.323618000000003</v>
      </c>
      <c r="AF91">
        <v>16.346520999999999</v>
      </c>
      <c r="AG91">
        <v>40.332031000000001</v>
      </c>
      <c r="AH91">
        <v>156.67147</v>
      </c>
      <c r="AI91">
        <v>64.817071999999996</v>
      </c>
      <c r="AJ91">
        <v>0</v>
      </c>
      <c r="AK91">
        <v>53.42454</v>
      </c>
      <c r="AL91">
        <v>73.675448000000003</v>
      </c>
      <c r="AM91">
        <v>16.058021</v>
      </c>
      <c r="AN91">
        <v>1.034565</v>
      </c>
      <c r="AO91">
        <v>11.952864</v>
      </c>
      <c r="AP91">
        <v>11.160072</v>
      </c>
      <c r="AQ91">
        <v>34.171666999999999</v>
      </c>
      <c r="AR91">
        <v>45.952896000000003</v>
      </c>
      <c r="AS91">
        <v>32.396070999999999</v>
      </c>
      <c r="AT91">
        <v>11.170235999999999</v>
      </c>
      <c r="AU91">
        <v>0</v>
      </c>
      <c r="AV91">
        <v>0</v>
      </c>
      <c r="AW91">
        <v>0</v>
      </c>
      <c r="AX91">
        <v>0</v>
      </c>
      <c r="AY91">
        <v>2.1658179999999998</v>
      </c>
      <c r="AZ91">
        <v>2.5948389999999999</v>
      </c>
      <c r="BA91">
        <v>1.75505</v>
      </c>
      <c r="BB91">
        <v>1.348163</v>
      </c>
      <c r="BC91">
        <v>80.34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2686.8079559999987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299.650014</v>
      </c>
      <c r="L92">
        <v>437.99492900000001</v>
      </c>
      <c r="M92">
        <v>90.302396999999999</v>
      </c>
      <c r="N92">
        <v>115.76312</v>
      </c>
      <c r="O92">
        <v>121.285842</v>
      </c>
      <c r="P92">
        <v>137.45599999999999</v>
      </c>
      <c r="Q92">
        <v>16.631982000000001</v>
      </c>
      <c r="R92">
        <v>41.672400000000003</v>
      </c>
      <c r="S92">
        <v>21.314101999999998</v>
      </c>
      <c r="T92">
        <v>0.78408</v>
      </c>
      <c r="U92">
        <v>332.14499999999998</v>
      </c>
      <c r="V92">
        <v>20.06664</v>
      </c>
      <c r="W92">
        <v>39.955168</v>
      </c>
      <c r="X92">
        <v>142.79500400000001</v>
      </c>
      <c r="Y92">
        <v>0</v>
      </c>
      <c r="Z92">
        <v>19.032235</v>
      </c>
      <c r="AA92">
        <v>41.294879999999999</v>
      </c>
      <c r="AB92">
        <v>42.384343999999999</v>
      </c>
      <c r="AC92">
        <v>31.121486999999998</v>
      </c>
      <c r="AD92">
        <v>37.147370000000002</v>
      </c>
      <c r="AE92">
        <v>50.323618000000003</v>
      </c>
      <c r="AF92">
        <v>16.346520999999999</v>
      </c>
      <c r="AG92">
        <v>40.332031000000001</v>
      </c>
      <c r="AH92">
        <v>156.67147</v>
      </c>
      <c r="AI92">
        <v>64.817071999999996</v>
      </c>
      <c r="AJ92">
        <v>0</v>
      </c>
      <c r="AK92">
        <v>53.42454</v>
      </c>
      <c r="AL92">
        <v>73.675448000000003</v>
      </c>
      <c r="AM92">
        <v>16.058021</v>
      </c>
      <c r="AN92">
        <v>1.034565</v>
      </c>
      <c r="AO92">
        <v>11.952864</v>
      </c>
      <c r="AP92">
        <v>11.160072</v>
      </c>
      <c r="AQ92">
        <v>34.171666999999999</v>
      </c>
      <c r="AR92">
        <v>45.952896000000003</v>
      </c>
      <c r="AS92">
        <v>32.396070999999999</v>
      </c>
      <c r="AT92">
        <v>11.170235999999999</v>
      </c>
      <c r="AU92">
        <v>0</v>
      </c>
      <c r="AV92">
        <v>0</v>
      </c>
      <c r="AW92">
        <v>0</v>
      </c>
      <c r="AX92">
        <v>0</v>
      </c>
      <c r="AY92">
        <v>2.1658179999999998</v>
      </c>
      <c r="AZ92">
        <v>2.5948389999999999</v>
      </c>
      <c r="BA92">
        <v>1.75505</v>
      </c>
      <c r="BB92">
        <v>1.348163</v>
      </c>
      <c r="BC92">
        <v>80.34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2696.487955999999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343.210014</v>
      </c>
      <c r="L93">
        <v>452.514929</v>
      </c>
      <c r="M93">
        <v>90.302396999999999</v>
      </c>
      <c r="N93">
        <v>115.76312</v>
      </c>
      <c r="O93">
        <v>121.285842</v>
      </c>
      <c r="P93">
        <v>137.45599999999999</v>
      </c>
      <c r="Q93">
        <v>20.927579000000001</v>
      </c>
      <c r="R93">
        <v>41.672400000000003</v>
      </c>
      <c r="S93">
        <v>25.862818000000001</v>
      </c>
      <c r="T93">
        <v>0.78408</v>
      </c>
      <c r="U93">
        <v>332.14499999999998</v>
      </c>
      <c r="V93">
        <v>20.06664</v>
      </c>
      <c r="W93">
        <v>39.955168</v>
      </c>
      <c r="X93">
        <v>142.79500400000001</v>
      </c>
      <c r="Y93">
        <v>0</v>
      </c>
      <c r="Z93">
        <v>19.032235</v>
      </c>
      <c r="AA93">
        <v>41.294879999999999</v>
      </c>
      <c r="AB93">
        <v>42.384343999999999</v>
      </c>
      <c r="AC93">
        <v>31.121486999999998</v>
      </c>
      <c r="AD93">
        <v>37.147370000000002</v>
      </c>
      <c r="AE93">
        <v>50.323618000000003</v>
      </c>
      <c r="AF93">
        <v>16.346520999999999</v>
      </c>
      <c r="AG93">
        <v>40.332031000000001</v>
      </c>
      <c r="AH93">
        <v>156.67147</v>
      </c>
      <c r="AI93">
        <v>64.817071999999996</v>
      </c>
      <c r="AJ93">
        <v>0</v>
      </c>
      <c r="AK93">
        <v>53.42454</v>
      </c>
      <c r="AL93">
        <v>74.237855999999994</v>
      </c>
      <c r="AM93">
        <v>16.058021</v>
      </c>
      <c r="AN93">
        <v>1.034565</v>
      </c>
      <c r="AO93">
        <v>11.952864</v>
      </c>
      <c r="AP93">
        <v>11.160072</v>
      </c>
      <c r="AQ93">
        <v>34.171666999999999</v>
      </c>
      <c r="AR93">
        <v>45.952896000000003</v>
      </c>
      <c r="AS93">
        <v>32.396070999999999</v>
      </c>
      <c r="AT93">
        <v>11.170235999999999</v>
      </c>
      <c r="AU93">
        <v>0</v>
      </c>
      <c r="AV93">
        <v>0</v>
      </c>
      <c r="AW93">
        <v>0</v>
      </c>
      <c r="AX93">
        <v>0</v>
      </c>
      <c r="AY93">
        <v>2.1658179999999998</v>
      </c>
      <c r="AZ93">
        <v>2.5948389999999999</v>
      </c>
      <c r="BA93">
        <v>1.75505</v>
      </c>
      <c r="BB93">
        <v>1.348163</v>
      </c>
      <c r="BC93">
        <v>80.34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2763.9746769999988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343.210014</v>
      </c>
      <c r="L94">
        <v>452.514929</v>
      </c>
      <c r="M94">
        <v>90.302396999999999</v>
      </c>
      <c r="N94">
        <v>115.76312</v>
      </c>
      <c r="O94">
        <v>121.285842</v>
      </c>
      <c r="P94">
        <v>137.45599999999999</v>
      </c>
      <c r="Q94">
        <v>20.927579000000001</v>
      </c>
      <c r="R94">
        <v>41.672400000000003</v>
      </c>
      <c r="S94">
        <v>25.862818000000001</v>
      </c>
      <c r="T94">
        <v>0.78408</v>
      </c>
      <c r="U94">
        <v>332.14499999999998</v>
      </c>
      <c r="V94">
        <v>20.06664</v>
      </c>
      <c r="W94">
        <v>39.955168</v>
      </c>
      <c r="X94">
        <v>142.79500400000001</v>
      </c>
      <c r="Y94">
        <v>0</v>
      </c>
      <c r="Z94">
        <v>19.032235</v>
      </c>
      <c r="AA94">
        <v>41.294879999999999</v>
      </c>
      <c r="AB94">
        <v>42.384343999999999</v>
      </c>
      <c r="AC94">
        <v>31.121486999999998</v>
      </c>
      <c r="AD94">
        <v>37.147370000000002</v>
      </c>
      <c r="AE94">
        <v>50.323618000000003</v>
      </c>
      <c r="AF94">
        <v>16.346520999999999</v>
      </c>
      <c r="AG94">
        <v>40.332031000000001</v>
      </c>
      <c r="AH94">
        <v>156.67147</v>
      </c>
      <c r="AI94">
        <v>64.817071999999996</v>
      </c>
      <c r="AJ94">
        <v>0</v>
      </c>
      <c r="AK94">
        <v>53.42454</v>
      </c>
      <c r="AL94">
        <v>74.237855999999994</v>
      </c>
      <c r="AM94">
        <v>16.058021</v>
      </c>
      <c r="AN94">
        <v>1.034565</v>
      </c>
      <c r="AO94">
        <v>11.952864</v>
      </c>
      <c r="AP94">
        <v>11.160072</v>
      </c>
      <c r="AQ94">
        <v>34.171666999999999</v>
      </c>
      <c r="AR94">
        <v>45.952896000000003</v>
      </c>
      <c r="AS94">
        <v>32.396070999999999</v>
      </c>
      <c r="AT94">
        <v>11.170235999999999</v>
      </c>
      <c r="AU94">
        <v>0</v>
      </c>
      <c r="AV94">
        <v>0</v>
      </c>
      <c r="AW94">
        <v>0</v>
      </c>
      <c r="AX94">
        <v>0</v>
      </c>
      <c r="AY94">
        <v>2.1658179999999998</v>
      </c>
      <c r="AZ94">
        <v>2.5948389999999999</v>
      </c>
      <c r="BA94">
        <v>1.75505</v>
      </c>
      <c r="BB94">
        <v>1.348163</v>
      </c>
      <c r="BC94">
        <v>76.47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2760.1046769999984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343.210014</v>
      </c>
      <c r="L95">
        <v>505.67748899999998</v>
      </c>
      <c r="M95">
        <v>90.302396999999999</v>
      </c>
      <c r="N95">
        <v>115.76312</v>
      </c>
      <c r="O95">
        <v>121.285842</v>
      </c>
      <c r="P95">
        <v>137.45599999999999</v>
      </c>
      <c r="Q95">
        <v>20.927579000000001</v>
      </c>
      <c r="R95">
        <v>41.672400000000003</v>
      </c>
      <c r="S95">
        <v>25.862818000000001</v>
      </c>
      <c r="T95">
        <v>0.78408</v>
      </c>
      <c r="U95">
        <v>332.14499999999998</v>
      </c>
      <c r="V95">
        <v>20.06664</v>
      </c>
      <c r="W95">
        <v>39.955168</v>
      </c>
      <c r="X95">
        <v>142.79500400000001</v>
      </c>
      <c r="Y95">
        <v>0</v>
      </c>
      <c r="Z95">
        <v>19.032235</v>
      </c>
      <c r="AA95">
        <v>41.294879999999999</v>
      </c>
      <c r="AB95">
        <v>40.524901</v>
      </c>
      <c r="AC95">
        <v>29.595237999999998</v>
      </c>
      <c r="AD95">
        <v>37.147370000000002</v>
      </c>
      <c r="AE95">
        <v>50.323618000000003</v>
      </c>
      <c r="AF95">
        <v>7.9739129999999996</v>
      </c>
      <c r="AG95">
        <v>40.332031000000001</v>
      </c>
      <c r="AH95">
        <v>154.89710600000001</v>
      </c>
      <c r="AI95">
        <v>64.817071999999996</v>
      </c>
      <c r="AJ95">
        <v>0</v>
      </c>
      <c r="AK95">
        <v>53.42454</v>
      </c>
      <c r="AL95">
        <v>74.237855999999994</v>
      </c>
      <c r="AM95">
        <v>16.058021</v>
      </c>
      <c r="AN95">
        <v>1.034565</v>
      </c>
      <c r="AO95">
        <v>14.2296</v>
      </c>
      <c r="AP95">
        <v>11.160072</v>
      </c>
      <c r="AQ95">
        <v>34.171666999999999</v>
      </c>
      <c r="AR95">
        <v>45.952896000000003</v>
      </c>
      <c r="AS95">
        <v>32.396070999999999</v>
      </c>
      <c r="AT95">
        <v>11.170235999999999</v>
      </c>
      <c r="AU95">
        <v>0</v>
      </c>
      <c r="AV95">
        <v>0</v>
      </c>
      <c r="AW95">
        <v>0</v>
      </c>
      <c r="AX95">
        <v>0</v>
      </c>
      <c r="AY95">
        <v>2.1145550000000002</v>
      </c>
      <c r="AZ95">
        <v>2.5948389999999999</v>
      </c>
      <c r="BA95">
        <v>1.710148</v>
      </c>
      <c r="BB95">
        <v>1.348163</v>
      </c>
      <c r="BC95">
        <v>75.5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2800.9451439999993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343.210014</v>
      </c>
      <c r="L96">
        <v>520.40076899999997</v>
      </c>
      <c r="M96">
        <v>90.302396999999999</v>
      </c>
      <c r="N96">
        <v>115.76312</v>
      </c>
      <c r="O96">
        <v>121.285842</v>
      </c>
      <c r="P96">
        <v>137.45599999999999</v>
      </c>
      <c r="Q96">
        <v>20.927579000000001</v>
      </c>
      <c r="R96">
        <v>41.672400000000003</v>
      </c>
      <c r="S96">
        <v>25.862818000000001</v>
      </c>
      <c r="T96">
        <v>0.78408</v>
      </c>
      <c r="U96">
        <v>332.14499999999998</v>
      </c>
      <c r="V96">
        <v>20.06664</v>
      </c>
      <c r="W96">
        <v>39.955168</v>
      </c>
      <c r="X96">
        <v>142.79500400000001</v>
      </c>
      <c r="Y96">
        <v>0</v>
      </c>
      <c r="Z96">
        <v>19.032235</v>
      </c>
      <c r="AA96">
        <v>41.294879999999999</v>
      </c>
      <c r="AB96">
        <v>40.524901</v>
      </c>
      <c r="AC96">
        <v>29.595237999999998</v>
      </c>
      <c r="AD96">
        <v>37.147370000000002</v>
      </c>
      <c r="AE96">
        <v>50.323618000000003</v>
      </c>
      <c r="AF96">
        <v>7.9739129999999996</v>
      </c>
      <c r="AG96">
        <v>40.332031000000001</v>
      </c>
      <c r="AH96">
        <v>154.89710600000001</v>
      </c>
      <c r="AI96">
        <v>64.817071999999996</v>
      </c>
      <c r="AJ96">
        <v>0</v>
      </c>
      <c r="AK96">
        <v>53.42454</v>
      </c>
      <c r="AL96">
        <v>74.237855999999994</v>
      </c>
      <c r="AM96">
        <v>16.058021</v>
      </c>
      <c r="AN96">
        <v>1.034565</v>
      </c>
      <c r="AO96">
        <v>14.2296</v>
      </c>
      <c r="AP96">
        <v>11.160072</v>
      </c>
      <c r="AQ96">
        <v>34.171666999999999</v>
      </c>
      <c r="AR96">
        <v>45.952896000000003</v>
      </c>
      <c r="AS96">
        <v>32.396070999999999</v>
      </c>
      <c r="AT96">
        <v>11.170235999999999</v>
      </c>
      <c r="AU96">
        <v>0</v>
      </c>
      <c r="AV96">
        <v>0</v>
      </c>
      <c r="AW96">
        <v>0</v>
      </c>
      <c r="AX96">
        <v>0</v>
      </c>
      <c r="AY96">
        <v>2.1145550000000002</v>
      </c>
      <c r="AZ96">
        <v>2.5948389999999999</v>
      </c>
      <c r="BA96">
        <v>1.710148</v>
      </c>
      <c r="BB96">
        <v>1.348163</v>
      </c>
      <c r="BC96">
        <v>73.569999999999993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2813.7384239999992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343.210014</v>
      </c>
      <c r="L97">
        <v>531.20364900000004</v>
      </c>
      <c r="M97">
        <v>90.302396999999999</v>
      </c>
      <c r="N97">
        <v>115.76312</v>
      </c>
      <c r="O97">
        <v>121.285842</v>
      </c>
      <c r="P97">
        <v>137.45599999999999</v>
      </c>
      <c r="Q97">
        <v>20.927579000000001</v>
      </c>
      <c r="R97">
        <v>41.672400000000003</v>
      </c>
      <c r="S97">
        <v>25.862818000000001</v>
      </c>
      <c r="T97">
        <v>0.78408</v>
      </c>
      <c r="U97">
        <v>332.14499999999998</v>
      </c>
      <c r="V97">
        <v>20.06664</v>
      </c>
      <c r="W97">
        <v>39.955168</v>
      </c>
      <c r="X97">
        <v>142.79500400000001</v>
      </c>
      <c r="Y97">
        <v>0</v>
      </c>
      <c r="Z97">
        <v>19.032235</v>
      </c>
      <c r="AA97">
        <v>41.294879999999999</v>
      </c>
      <c r="AB97">
        <v>40.524901</v>
      </c>
      <c r="AC97">
        <v>29.595237999999998</v>
      </c>
      <c r="AD97">
        <v>37.147370000000002</v>
      </c>
      <c r="AE97">
        <v>50.323618000000003</v>
      </c>
      <c r="AF97">
        <v>7.9739129999999996</v>
      </c>
      <c r="AG97">
        <v>40.332031000000001</v>
      </c>
      <c r="AH97">
        <v>154.89710600000001</v>
      </c>
      <c r="AI97">
        <v>49.260973999999997</v>
      </c>
      <c r="AJ97">
        <v>0</v>
      </c>
      <c r="AK97">
        <v>53.42454</v>
      </c>
      <c r="AL97">
        <v>74.237855999999994</v>
      </c>
      <c r="AM97">
        <v>16.058021</v>
      </c>
      <c r="AN97">
        <v>1.034565</v>
      </c>
      <c r="AO97">
        <v>14.2296</v>
      </c>
      <c r="AP97">
        <v>11.160072</v>
      </c>
      <c r="AQ97">
        <v>34.171666999999999</v>
      </c>
      <c r="AR97">
        <v>45.952896000000003</v>
      </c>
      <c r="AS97">
        <v>32.396070999999999</v>
      </c>
      <c r="AT97">
        <v>11.170235999999999</v>
      </c>
      <c r="AU97">
        <v>0</v>
      </c>
      <c r="AV97">
        <v>0</v>
      </c>
      <c r="AW97">
        <v>0</v>
      </c>
      <c r="AX97">
        <v>0</v>
      </c>
      <c r="AY97">
        <v>2.1145550000000002</v>
      </c>
      <c r="AZ97">
        <v>2.5948389999999999</v>
      </c>
      <c r="BA97">
        <v>1.710148</v>
      </c>
      <c r="BB97">
        <v>1.348163</v>
      </c>
      <c r="BC97">
        <v>67.760000000000005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2803.1752059999994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343.210014</v>
      </c>
      <c r="L98">
        <v>539.64460899999995</v>
      </c>
      <c r="M98">
        <v>90.302396999999999</v>
      </c>
      <c r="N98">
        <v>115.76312</v>
      </c>
      <c r="O98">
        <v>121.285842</v>
      </c>
      <c r="P98">
        <v>137.45599999999999</v>
      </c>
      <c r="Q98">
        <v>20.927579000000001</v>
      </c>
      <c r="R98">
        <v>41.672400000000003</v>
      </c>
      <c r="S98">
        <v>25.862818000000001</v>
      </c>
      <c r="T98">
        <v>0.78408</v>
      </c>
      <c r="U98">
        <v>332.14499999999998</v>
      </c>
      <c r="V98">
        <v>20.06664</v>
      </c>
      <c r="W98">
        <v>39.955168</v>
      </c>
      <c r="X98">
        <v>142.79500400000001</v>
      </c>
      <c r="Y98">
        <v>0</v>
      </c>
      <c r="Z98">
        <v>19.032235</v>
      </c>
      <c r="AA98">
        <v>41.294879999999999</v>
      </c>
      <c r="AB98">
        <v>40.524901</v>
      </c>
      <c r="AC98">
        <v>29.595237999999998</v>
      </c>
      <c r="AD98">
        <v>37.147370000000002</v>
      </c>
      <c r="AE98">
        <v>50.323618000000003</v>
      </c>
      <c r="AF98">
        <v>7.9739129999999996</v>
      </c>
      <c r="AG98">
        <v>40.332031000000001</v>
      </c>
      <c r="AH98">
        <v>154.89710600000001</v>
      </c>
      <c r="AI98">
        <v>49.260973999999997</v>
      </c>
      <c r="AJ98">
        <v>0</v>
      </c>
      <c r="AK98">
        <v>53.42454</v>
      </c>
      <c r="AL98">
        <v>74.237855999999994</v>
      </c>
      <c r="AM98">
        <v>16.058021</v>
      </c>
      <c r="AN98">
        <v>1.034565</v>
      </c>
      <c r="AO98">
        <v>14.2296</v>
      </c>
      <c r="AP98">
        <v>11.160072</v>
      </c>
      <c r="AQ98">
        <v>34.171666999999999</v>
      </c>
      <c r="AR98">
        <v>45.952896000000003</v>
      </c>
      <c r="AS98">
        <v>32.396070999999999</v>
      </c>
      <c r="AT98">
        <v>11.170235999999999</v>
      </c>
      <c r="AU98">
        <v>0</v>
      </c>
      <c r="AV98">
        <v>0</v>
      </c>
      <c r="AW98">
        <v>0</v>
      </c>
      <c r="AX98">
        <v>0</v>
      </c>
      <c r="AY98">
        <v>2.1145550000000002</v>
      </c>
      <c r="AZ98">
        <v>2.5948389999999999</v>
      </c>
      <c r="BA98">
        <v>1.710148</v>
      </c>
      <c r="BB98">
        <v>1.348163</v>
      </c>
      <c r="BC98">
        <v>62.92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2806.7761659999992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5.7293983474999974</v>
      </c>
      <c r="L99">
        <f t="shared" si="2"/>
        <v>7.0397551280000004</v>
      </c>
      <c r="M99">
        <f t="shared" si="2"/>
        <v>2.1676103617500035</v>
      </c>
      <c r="N99">
        <f t="shared" si="2"/>
        <v>2.778314879999995</v>
      </c>
      <c r="O99">
        <f t="shared" si="2"/>
        <v>2.9108602079999981</v>
      </c>
      <c r="P99">
        <f t="shared" si="2"/>
        <v>3.2989440000000023</v>
      </c>
      <c r="Q99">
        <f t="shared" si="2"/>
        <v>0.29447207024999977</v>
      </c>
      <c r="R99">
        <f t="shared" si="2"/>
        <v>0.73197929700000008</v>
      </c>
      <c r="S99">
        <f t="shared" si="2"/>
        <v>0.39440605750000018</v>
      </c>
      <c r="T99">
        <f t="shared" si="2"/>
        <v>1.0879110000000003E-2</v>
      </c>
      <c r="U99">
        <f t="shared" si="2"/>
        <v>9.0641355795000003</v>
      </c>
      <c r="V99">
        <f t="shared" si="2"/>
        <v>0.37173709199999982</v>
      </c>
      <c r="W99">
        <f t="shared" si="2"/>
        <v>0.70782630824999959</v>
      </c>
      <c r="X99">
        <f t="shared" si="2"/>
        <v>3.0576915627499957</v>
      </c>
      <c r="Y99">
        <f t="shared" si="2"/>
        <v>0</v>
      </c>
      <c r="Z99">
        <f t="shared" si="2"/>
        <v>0.43194090824999959</v>
      </c>
      <c r="AA99">
        <f t="shared" si="2"/>
        <v>0.9910771199999987</v>
      </c>
      <c r="AB99">
        <f t="shared" si="2"/>
        <v>0.97817595299999838</v>
      </c>
      <c r="AC99">
        <f t="shared" si="2"/>
        <v>0.71486445900000017</v>
      </c>
      <c r="AD99">
        <f t="shared" si="2"/>
        <v>0.89153688000000086</v>
      </c>
      <c r="AE99">
        <f t="shared" si="2"/>
        <v>1.2077668319999999</v>
      </c>
      <c r="AF99">
        <f t="shared" si="2"/>
        <v>0.19673138074999991</v>
      </c>
      <c r="AG99">
        <f t="shared" si="2"/>
        <v>0.96796874399999866</v>
      </c>
      <c r="AH99">
        <f t="shared" si="2"/>
        <v>3.7228536360000026</v>
      </c>
      <c r="AI99">
        <f t="shared" si="2"/>
        <v>0.83257917574999962</v>
      </c>
      <c r="AJ99">
        <f t="shared" si="2"/>
        <v>0</v>
      </c>
      <c r="AK99">
        <f t="shared" si="2"/>
        <v>1.2821889599999998</v>
      </c>
      <c r="AL99">
        <f t="shared" si="2"/>
        <v>1.6334577965000006</v>
      </c>
      <c r="AM99">
        <f t="shared" si="2"/>
        <v>0.36933448300000077</v>
      </c>
      <c r="AN99">
        <f t="shared" si="2"/>
        <v>2.4810401000000013E-2</v>
      </c>
      <c r="AO99">
        <f t="shared" si="2"/>
        <v>0.29939078399999997</v>
      </c>
      <c r="AP99">
        <f t="shared" si="2"/>
        <v>0.24353757399999978</v>
      </c>
      <c r="AQ99">
        <f t="shared" si="2"/>
        <v>0.27477541649999987</v>
      </c>
      <c r="AR99">
        <f t="shared" si="2"/>
        <v>1.1052740159999983</v>
      </c>
      <c r="AS99">
        <f t="shared" si="2"/>
        <v>0.78018898100000011</v>
      </c>
      <c r="AT99">
        <f t="shared" si="2"/>
        <v>0.26807819100000035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4.7378850999999986E-2</v>
      </c>
      <c r="AZ99">
        <f t="shared" si="2"/>
        <v>6.2276136000000044E-2</v>
      </c>
      <c r="BA99">
        <f t="shared" si="2"/>
        <v>4.1178258000000065E-2</v>
      </c>
      <c r="BB99">
        <f t="shared" si="2"/>
        <v>2.4807199999999991E-2</v>
      </c>
      <c r="BC99">
        <f t="shared" si="2"/>
        <v>1.9752525000000021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57.925434639249978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45105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261.94</v>
      </c>
      <c r="C3" s="34">
        <v>78.599999999999994</v>
      </c>
      <c r="D3" s="93">
        <f>R3+S3+T3</f>
        <v>0</v>
      </c>
      <c r="E3" s="34">
        <v>3.96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115.82</v>
      </c>
      <c r="N3">
        <v>272.25</v>
      </c>
      <c r="O3">
        <v>101.4</v>
      </c>
      <c r="P3">
        <v>10.36</v>
      </c>
      <c r="Q3">
        <v>17.760000000000002</v>
      </c>
      <c r="R3" s="93">
        <v>0</v>
      </c>
      <c r="S3" s="93">
        <v>0</v>
      </c>
      <c r="T3" s="93">
        <v>0</v>
      </c>
      <c r="U3">
        <v>10.78</v>
      </c>
      <c r="V3">
        <v>0</v>
      </c>
      <c r="W3">
        <v>11.92</v>
      </c>
      <c r="X3">
        <v>37.9</v>
      </c>
      <c r="Y3">
        <v>12.63</v>
      </c>
      <c r="Z3">
        <v>12.63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10.119999999999999</v>
      </c>
      <c r="AH3">
        <v>21.38</v>
      </c>
      <c r="AI3">
        <v>21.38</v>
      </c>
    </row>
    <row r="4" spans="1:35">
      <c r="A4" t="s">
        <v>46</v>
      </c>
      <c r="B4" s="34">
        <v>261.94</v>
      </c>
      <c r="C4" s="34">
        <v>78.599999999999994</v>
      </c>
      <c r="D4" s="93">
        <f t="shared" ref="D4:D67" si="0">R4+S4+T4</f>
        <v>0</v>
      </c>
      <c r="E4" s="34">
        <v>3.96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115.82</v>
      </c>
      <c r="N4">
        <v>272.25</v>
      </c>
      <c r="O4">
        <v>101.4</v>
      </c>
      <c r="P4">
        <v>10.36</v>
      </c>
      <c r="Q4">
        <v>17.91</v>
      </c>
      <c r="R4" s="93">
        <v>0</v>
      </c>
      <c r="S4" s="93">
        <v>0</v>
      </c>
      <c r="T4" s="93">
        <v>0</v>
      </c>
      <c r="U4">
        <v>10.78</v>
      </c>
      <c r="V4">
        <v>0</v>
      </c>
      <c r="W4">
        <v>11.92</v>
      </c>
      <c r="X4">
        <v>30.33</v>
      </c>
      <c r="Y4">
        <v>10.11</v>
      </c>
      <c r="Z4">
        <v>10.11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9.77</v>
      </c>
      <c r="AH4">
        <v>21.26</v>
      </c>
      <c r="AI4">
        <v>21.26</v>
      </c>
    </row>
    <row r="5" spans="1:35">
      <c r="A5" t="s">
        <v>47</v>
      </c>
      <c r="B5" s="34">
        <v>261.94</v>
      </c>
      <c r="C5" s="34">
        <v>78.599999999999994</v>
      </c>
      <c r="D5" s="93">
        <f t="shared" si="0"/>
        <v>0</v>
      </c>
      <c r="E5" s="34">
        <v>3.96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115.82</v>
      </c>
      <c r="N5">
        <v>272.25</v>
      </c>
      <c r="O5">
        <v>101.4</v>
      </c>
      <c r="P5">
        <v>10.36</v>
      </c>
      <c r="Q5">
        <v>17.96</v>
      </c>
      <c r="R5" s="93">
        <v>0</v>
      </c>
      <c r="S5" s="93">
        <v>0</v>
      </c>
      <c r="T5" s="93">
        <v>0</v>
      </c>
      <c r="U5">
        <v>10.78</v>
      </c>
      <c r="V5">
        <v>0</v>
      </c>
      <c r="W5">
        <v>11.92</v>
      </c>
      <c r="X5">
        <v>30.36</v>
      </c>
      <c r="Y5">
        <v>10.119999999999999</v>
      </c>
      <c r="Z5">
        <v>10.130000000000001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2.82</v>
      </c>
      <c r="AH5">
        <v>16.739999999999998</v>
      </c>
      <c r="AI5">
        <v>16.739999999999998</v>
      </c>
    </row>
    <row r="6" spans="1:35">
      <c r="A6" t="s">
        <v>48</v>
      </c>
      <c r="B6" s="34">
        <v>261.94</v>
      </c>
      <c r="C6" s="34">
        <v>78.599999999999994</v>
      </c>
      <c r="D6" s="93">
        <f t="shared" si="0"/>
        <v>0</v>
      </c>
      <c r="E6" s="34">
        <v>3.96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115.82</v>
      </c>
      <c r="N6">
        <v>272.25</v>
      </c>
      <c r="O6">
        <v>101.4</v>
      </c>
      <c r="P6">
        <v>10.36</v>
      </c>
      <c r="Q6">
        <v>18.02</v>
      </c>
      <c r="R6" s="93">
        <v>0</v>
      </c>
      <c r="S6" s="93">
        <v>0</v>
      </c>
      <c r="T6" s="93">
        <v>0</v>
      </c>
      <c r="U6">
        <v>10.78</v>
      </c>
      <c r="V6">
        <v>0</v>
      </c>
      <c r="W6">
        <v>11.92</v>
      </c>
      <c r="X6">
        <v>30.3</v>
      </c>
      <c r="Y6">
        <v>10.1</v>
      </c>
      <c r="Z6">
        <v>10.1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2.82</v>
      </c>
      <c r="AH6">
        <v>17.27</v>
      </c>
      <c r="AI6">
        <v>17.27</v>
      </c>
    </row>
    <row r="7" spans="1:35">
      <c r="A7" t="s">
        <v>49</v>
      </c>
      <c r="B7" s="34">
        <v>261.94</v>
      </c>
      <c r="C7" s="34">
        <v>68.319999999999993</v>
      </c>
      <c r="D7" s="93">
        <f t="shared" si="0"/>
        <v>0</v>
      </c>
      <c r="E7" s="34">
        <v>3.96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115.82</v>
      </c>
      <c r="N7">
        <v>272.25</v>
      </c>
      <c r="O7">
        <v>101.4</v>
      </c>
      <c r="P7">
        <v>10.36</v>
      </c>
      <c r="Q7">
        <v>18.11</v>
      </c>
      <c r="R7" s="93">
        <v>0</v>
      </c>
      <c r="S7" s="93">
        <v>0</v>
      </c>
      <c r="T7" s="93">
        <v>0</v>
      </c>
      <c r="U7">
        <v>10.78</v>
      </c>
      <c r="V7">
        <v>0</v>
      </c>
      <c r="W7">
        <v>11.92</v>
      </c>
      <c r="X7">
        <v>30.52</v>
      </c>
      <c r="Y7">
        <v>10.18</v>
      </c>
      <c r="Z7">
        <v>10.17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2.84</v>
      </c>
      <c r="AH7">
        <v>17.239999999999998</v>
      </c>
      <c r="AI7">
        <v>17.239999999999998</v>
      </c>
    </row>
    <row r="8" spans="1:35">
      <c r="A8" t="s">
        <v>50</v>
      </c>
      <c r="B8" s="34">
        <v>261.94</v>
      </c>
      <c r="C8" s="34">
        <v>68.319999999999993</v>
      </c>
      <c r="D8" s="93">
        <f t="shared" si="0"/>
        <v>0</v>
      </c>
      <c r="E8" s="34">
        <v>3.96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115.82</v>
      </c>
      <c r="N8">
        <v>272.25</v>
      </c>
      <c r="O8">
        <v>101.4</v>
      </c>
      <c r="P8">
        <v>10.36</v>
      </c>
      <c r="Q8">
        <v>18.27</v>
      </c>
      <c r="R8" s="93">
        <v>0</v>
      </c>
      <c r="S8" s="93">
        <v>0</v>
      </c>
      <c r="T8" s="93">
        <v>0</v>
      </c>
      <c r="U8">
        <v>10.78</v>
      </c>
      <c r="V8">
        <v>0</v>
      </c>
      <c r="W8">
        <v>11.92</v>
      </c>
      <c r="X8">
        <v>30.43</v>
      </c>
      <c r="Y8">
        <v>10.14</v>
      </c>
      <c r="Z8">
        <v>10.15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2.83</v>
      </c>
      <c r="AH8">
        <v>17.57</v>
      </c>
      <c r="AI8">
        <v>17.57</v>
      </c>
    </row>
    <row r="9" spans="1:35">
      <c r="A9" t="s">
        <v>51</v>
      </c>
      <c r="B9" s="34">
        <v>261.94</v>
      </c>
      <c r="C9" s="34">
        <v>68.319999999999993</v>
      </c>
      <c r="D9" s="93">
        <f t="shared" si="0"/>
        <v>0</v>
      </c>
      <c r="E9" s="34">
        <v>3.96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94.93</v>
      </c>
      <c r="N9">
        <v>272.25</v>
      </c>
      <c r="O9">
        <v>101.4</v>
      </c>
      <c r="P9">
        <v>10.36</v>
      </c>
      <c r="Q9">
        <v>18.47</v>
      </c>
      <c r="R9" s="93">
        <v>0</v>
      </c>
      <c r="S9" s="93">
        <v>0</v>
      </c>
      <c r="T9" s="93">
        <v>0</v>
      </c>
      <c r="U9">
        <v>10.78</v>
      </c>
      <c r="V9">
        <v>0</v>
      </c>
      <c r="W9">
        <v>11.92</v>
      </c>
      <c r="X9">
        <v>30.28</v>
      </c>
      <c r="Y9">
        <v>10.09</v>
      </c>
      <c r="Z9">
        <v>10.1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2.81</v>
      </c>
      <c r="AH9">
        <v>17.510000000000002</v>
      </c>
      <c r="AI9">
        <v>17.510000000000002</v>
      </c>
    </row>
    <row r="10" spans="1:35">
      <c r="A10" t="s">
        <v>52</v>
      </c>
      <c r="B10" s="34">
        <v>261.94</v>
      </c>
      <c r="C10" s="34">
        <v>51.94</v>
      </c>
      <c r="D10" s="93">
        <f t="shared" si="0"/>
        <v>0</v>
      </c>
      <c r="E10" s="34">
        <v>3.96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66.45</v>
      </c>
      <c r="N10">
        <v>272.25</v>
      </c>
      <c r="O10">
        <v>101.4</v>
      </c>
      <c r="P10">
        <v>10.36</v>
      </c>
      <c r="Q10">
        <v>18.75</v>
      </c>
      <c r="R10" s="93">
        <v>0</v>
      </c>
      <c r="S10" s="93">
        <v>0</v>
      </c>
      <c r="T10" s="93">
        <v>0</v>
      </c>
      <c r="U10">
        <v>10.78</v>
      </c>
      <c r="V10">
        <v>0</v>
      </c>
      <c r="W10">
        <v>11.92</v>
      </c>
      <c r="X10">
        <v>30.12</v>
      </c>
      <c r="Y10">
        <v>10.039999999999999</v>
      </c>
      <c r="Z10">
        <v>10.039999999999999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2.8</v>
      </c>
      <c r="AH10">
        <v>33.54</v>
      </c>
      <c r="AI10">
        <v>33.54</v>
      </c>
    </row>
    <row r="11" spans="1:35">
      <c r="A11" t="s">
        <v>53</v>
      </c>
      <c r="B11" s="34">
        <v>261.94</v>
      </c>
      <c r="C11" s="34">
        <v>51.94</v>
      </c>
      <c r="D11" s="93">
        <f t="shared" si="0"/>
        <v>0</v>
      </c>
      <c r="E11" s="34">
        <v>3.96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66.45</v>
      </c>
      <c r="N11">
        <v>272.25</v>
      </c>
      <c r="O11">
        <v>101.4</v>
      </c>
      <c r="P11">
        <v>10.36</v>
      </c>
      <c r="Q11">
        <v>18.079999999999998</v>
      </c>
      <c r="R11" s="93">
        <v>0</v>
      </c>
      <c r="S11" s="93">
        <v>0</v>
      </c>
      <c r="T11" s="93">
        <v>0</v>
      </c>
      <c r="U11">
        <v>10.78</v>
      </c>
      <c r="V11">
        <v>0</v>
      </c>
      <c r="W11">
        <v>11.92</v>
      </c>
      <c r="X11">
        <v>34.200000000000003</v>
      </c>
      <c r="Y11">
        <v>11.4</v>
      </c>
      <c r="Z11">
        <v>11.4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11.21</v>
      </c>
      <c r="AH11">
        <v>33.42</v>
      </c>
      <c r="AI11">
        <v>33.42</v>
      </c>
    </row>
    <row r="12" spans="1:35">
      <c r="A12" t="s">
        <v>54</v>
      </c>
      <c r="B12" s="34">
        <v>261.94</v>
      </c>
      <c r="C12" s="34">
        <v>51.94</v>
      </c>
      <c r="D12" s="93">
        <f t="shared" si="0"/>
        <v>0</v>
      </c>
      <c r="E12" s="34">
        <v>3.96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66.45</v>
      </c>
      <c r="N12">
        <v>272.25</v>
      </c>
      <c r="O12">
        <v>101.4</v>
      </c>
      <c r="P12">
        <v>10.36</v>
      </c>
      <c r="Q12">
        <v>18.46</v>
      </c>
      <c r="R12" s="93">
        <v>0</v>
      </c>
      <c r="S12" s="93">
        <v>0</v>
      </c>
      <c r="T12" s="93">
        <v>0</v>
      </c>
      <c r="U12">
        <v>10.78</v>
      </c>
      <c r="V12">
        <v>0</v>
      </c>
      <c r="W12">
        <v>11.92</v>
      </c>
      <c r="X12">
        <v>34.119999999999997</v>
      </c>
      <c r="Y12">
        <v>11.37</v>
      </c>
      <c r="Z12">
        <v>11.38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10.77</v>
      </c>
      <c r="AH12">
        <v>32.43</v>
      </c>
      <c r="AI12">
        <v>32.43</v>
      </c>
    </row>
    <row r="13" spans="1:35">
      <c r="A13" t="s">
        <v>55</v>
      </c>
      <c r="B13" s="34">
        <v>213.54</v>
      </c>
      <c r="C13" s="34">
        <v>51.94</v>
      </c>
      <c r="D13" s="93">
        <f t="shared" si="0"/>
        <v>0</v>
      </c>
      <c r="E13" s="34">
        <v>3.96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66.45</v>
      </c>
      <c r="N13">
        <v>272.25</v>
      </c>
      <c r="O13">
        <v>72.36</v>
      </c>
      <c r="P13">
        <v>10.36</v>
      </c>
      <c r="Q13">
        <v>18.75</v>
      </c>
      <c r="R13" s="93">
        <v>0</v>
      </c>
      <c r="S13" s="93">
        <v>0</v>
      </c>
      <c r="T13" s="93">
        <v>0</v>
      </c>
      <c r="U13">
        <v>10.78</v>
      </c>
      <c r="V13">
        <v>0</v>
      </c>
      <c r="W13">
        <v>11.92</v>
      </c>
      <c r="X13">
        <v>33.880000000000003</v>
      </c>
      <c r="Y13">
        <v>11.29</v>
      </c>
      <c r="Z13">
        <v>11.3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10.54</v>
      </c>
      <c r="AH13">
        <v>31.42</v>
      </c>
      <c r="AI13">
        <v>31.42</v>
      </c>
    </row>
    <row r="14" spans="1:35">
      <c r="A14" t="s">
        <v>56</v>
      </c>
      <c r="B14" s="34">
        <v>180.27</v>
      </c>
      <c r="C14" s="34">
        <v>51.94</v>
      </c>
      <c r="D14" s="93">
        <f t="shared" si="0"/>
        <v>0</v>
      </c>
      <c r="E14" s="34">
        <v>3.96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66.45</v>
      </c>
      <c r="N14">
        <v>272.25</v>
      </c>
      <c r="O14">
        <v>48.4</v>
      </c>
      <c r="P14">
        <v>10.36</v>
      </c>
      <c r="Q14">
        <v>18.920000000000002</v>
      </c>
      <c r="R14" s="93">
        <v>0</v>
      </c>
      <c r="S14" s="93">
        <v>0</v>
      </c>
      <c r="T14" s="93">
        <v>0</v>
      </c>
      <c r="U14">
        <v>10.78</v>
      </c>
      <c r="V14">
        <v>0</v>
      </c>
      <c r="W14">
        <v>11.92</v>
      </c>
      <c r="X14">
        <v>33.53</v>
      </c>
      <c r="Y14">
        <v>11.18</v>
      </c>
      <c r="Z14">
        <v>11.16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10.1</v>
      </c>
      <c r="AH14">
        <v>30.43</v>
      </c>
      <c r="AI14">
        <v>30.43</v>
      </c>
    </row>
    <row r="15" spans="1:35">
      <c r="A15" t="s">
        <v>57</v>
      </c>
      <c r="B15" s="34">
        <v>180.27</v>
      </c>
      <c r="C15" s="34">
        <v>51.94</v>
      </c>
      <c r="D15" s="93">
        <f t="shared" si="0"/>
        <v>0</v>
      </c>
      <c r="E15" s="34">
        <v>3.87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66.45</v>
      </c>
      <c r="N15">
        <v>272.25</v>
      </c>
      <c r="O15">
        <v>48.4</v>
      </c>
      <c r="P15">
        <v>10.36</v>
      </c>
      <c r="Q15">
        <v>19.02</v>
      </c>
      <c r="R15" s="93">
        <v>0</v>
      </c>
      <c r="S15" s="93">
        <v>0</v>
      </c>
      <c r="T15" s="93">
        <v>0</v>
      </c>
      <c r="U15">
        <v>10.78</v>
      </c>
      <c r="V15">
        <v>0</v>
      </c>
      <c r="W15">
        <v>11.92</v>
      </c>
      <c r="X15">
        <v>32.92</v>
      </c>
      <c r="Y15">
        <v>10.97</v>
      </c>
      <c r="Z15">
        <v>10.98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9.75</v>
      </c>
      <c r="AH15">
        <v>29.11</v>
      </c>
      <c r="AI15">
        <v>29.11</v>
      </c>
    </row>
    <row r="16" spans="1:35">
      <c r="A16" t="s">
        <v>58</v>
      </c>
      <c r="B16" s="34">
        <v>180.27</v>
      </c>
      <c r="C16" s="34">
        <v>51.94</v>
      </c>
      <c r="D16" s="93">
        <f t="shared" si="0"/>
        <v>0</v>
      </c>
      <c r="E16" s="34">
        <v>3.87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66.45</v>
      </c>
      <c r="N16">
        <v>272.25</v>
      </c>
      <c r="O16">
        <v>48.4</v>
      </c>
      <c r="P16">
        <v>10.36</v>
      </c>
      <c r="Q16">
        <v>18.920000000000002</v>
      </c>
      <c r="R16" s="93">
        <v>0</v>
      </c>
      <c r="S16" s="93">
        <v>0</v>
      </c>
      <c r="T16" s="93">
        <v>0</v>
      </c>
      <c r="U16">
        <v>10.78</v>
      </c>
      <c r="V16">
        <v>0</v>
      </c>
      <c r="W16">
        <v>11.92</v>
      </c>
      <c r="X16">
        <v>32.619999999999997</v>
      </c>
      <c r="Y16">
        <v>10.87</v>
      </c>
      <c r="Z16">
        <v>10.88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9.42</v>
      </c>
      <c r="AH16">
        <v>28.1</v>
      </c>
      <c r="AI16">
        <v>28.1</v>
      </c>
    </row>
    <row r="17" spans="1:35">
      <c r="A17" t="s">
        <v>59</v>
      </c>
      <c r="B17" s="34">
        <v>180.27</v>
      </c>
      <c r="C17" s="34">
        <v>31.94</v>
      </c>
      <c r="D17" s="93">
        <f t="shared" si="0"/>
        <v>0</v>
      </c>
      <c r="E17" s="34">
        <v>2.0299999999999998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66.45</v>
      </c>
      <c r="N17">
        <v>272.25</v>
      </c>
      <c r="O17">
        <v>48.4</v>
      </c>
      <c r="P17">
        <v>10.36</v>
      </c>
      <c r="Q17">
        <v>23.39</v>
      </c>
      <c r="R17" s="93">
        <v>0</v>
      </c>
      <c r="S17" s="93">
        <v>0</v>
      </c>
      <c r="T17" s="93">
        <v>0</v>
      </c>
      <c r="U17">
        <v>10.78</v>
      </c>
      <c r="V17">
        <v>0</v>
      </c>
      <c r="W17">
        <v>11.92</v>
      </c>
      <c r="X17">
        <v>32.840000000000003</v>
      </c>
      <c r="Y17">
        <v>10.95</v>
      </c>
      <c r="Z17">
        <v>10.94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8.73</v>
      </c>
      <c r="AH17">
        <v>16.149999999999999</v>
      </c>
      <c r="AI17">
        <v>16.149999999999999</v>
      </c>
    </row>
    <row r="18" spans="1:35">
      <c r="A18" t="s">
        <v>60</v>
      </c>
      <c r="B18" s="34">
        <v>180.27</v>
      </c>
      <c r="C18" s="34">
        <v>31.94</v>
      </c>
      <c r="D18" s="93">
        <f t="shared" si="0"/>
        <v>0</v>
      </c>
      <c r="E18" s="34">
        <v>2.02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66.45</v>
      </c>
      <c r="N18">
        <v>272.25</v>
      </c>
      <c r="O18">
        <v>48.4</v>
      </c>
      <c r="P18">
        <v>10.36</v>
      </c>
      <c r="Q18">
        <v>23.4</v>
      </c>
      <c r="R18" s="93">
        <v>0</v>
      </c>
      <c r="S18" s="93">
        <v>0</v>
      </c>
      <c r="T18" s="93">
        <v>0</v>
      </c>
      <c r="U18">
        <v>10.78</v>
      </c>
      <c r="V18">
        <v>0</v>
      </c>
      <c r="W18">
        <v>11.92</v>
      </c>
      <c r="X18">
        <v>32.950000000000003</v>
      </c>
      <c r="Y18">
        <v>10.98</v>
      </c>
      <c r="Z18">
        <v>10.99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8.11</v>
      </c>
      <c r="AH18">
        <v>16.98</v>
      </c>
      <c r="AI18">
        <v>16.98</v>
      </c>
    </row>
    <row r="19" spans="1:35">
      <c r="A19" t="s">
        <v>61</v>
      </c>
      <c r="B19" s="34">
        <v>180.27</v>
      </c>
      <c r="C19" s="34">
        <v>31.94</v>
      </c>
      <c r="D19" s="93">
        <f t="shared" si="0"/>
        <v>0</v>
      </c>
      <c r="E19" s="34">
        <v>2.02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66.45</v>
      </c>
      <c r="N19">
        <v>272.25</v>
      </c>
      <c r="O19">
        <v>48.4</v>
      </c>
      <c r="P19">
        <v>10.36</v>
      </c>
      <c r="Q19">
        <v>23.74</v>
      </c>
      <c r="R19" s="93">
        <v>0</v>
      </c>
      <c r="S19" s="93">
        <v>0</v>
      </c>
      <c r="T19" s="93">
        <v>0</v>
      </c>
      <c r="U19">
        <v>10.78</v>
      </c>
      <c r="V19">
        <v>0</v>
      </c>
      <c r="W19">
        <v>11.92</v>
      </c>
      <c r="X19">
        <v>32.81</v>
      </c>
      <c r="Y19">
        <v>10.94</v>
      </c>
      <c r="Z19">
        <v>10.93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7.78</v>
      </c>
      <c r="AH19">
        <v>16.420000000000002</v>
      </c>
      <c r="AI19">
        <v>16.420000000000002</v>
      </c>
    </row>
    <row r="20" spans="1:35">
      <c r="A20" t="s">
        <v>62</v>
      </c>
      <c r="B20" s="34">
        <v>180.27</v>
      </c>
      <c r="C20" s="34">
        <v>31.94</v>
      </c>
      <c r="D20" s="93">
        <f t="shared" si="0"/>
        <v>0</v>
      </c>
      <c r="E20" s="34">
        <v>2.02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66.45</v>
      </c>
      <c r="N20">
        <v>272.25</v>
      </c>
      <c r="O20">
        <v>48.4</v>
      </c>
      <c r="P20">
        <v>10.36</v>
      </c>
      <c r="Q20">
        <v>24.1</v>
      </c>
      <c r="R20" s="93">
        <v>0</v>
      </c>
      <c r="S20" s="93">
        <v>0</v>
      </c>
      <c r="T20" s="93">
        <v>0</v>
      </c>
      <c r="U20">
        <v>10.78</v>
      </c>
      <c r="V20">
        <v>0</v>
      </c>
      <c r="W20">
        <v>11.92</v>
      </c>
      <c r="X20">
        <v>32.49</v>
      </c>
      <c r="Y20">
        <v>10.83</v>
      </c>
      <c r="Z20">
        <v>10.84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7.08</v>
      </c>
      <c r="AH20">
        <v>16.399999999999999</v>
      </c>
      <c r="AI20">
        <v>16.399999999999999</v>
      </c>
    </row>
    <row r="21" spans="1:35">
      <c r="A21" t="s">
        <v>63</v>
      </c>
      <c r="B21" s="34">
        <v>180.27</v>
      </c>
      <c r="C21" s="34">
        <v>31.94</v>
      </c>
      <c r="D21" s="93">
        <f t="shared" si="0"/>
        <v>0</v>
      </c>
      <c r="E21" s="34">
        <v>2.02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66.45</v>
      </c>
      <c r="N21">
        <v>272.25</v>
      </c>
      <c r="O21">
        <v>48.4</v>
      </c>
      <c r="P21">
        <v>10.36</v>
      </c>
      <c r="Q21">
        <v>24.52</v>
      </c>
      <c r="R21" s="93">
        <v>0</v>
      </c>
      <c r="S21" s="93">
        <v>0</v>
      </c>
      <c r="T21" s="93">
        <v>0</v>
      </c>
      <c r="U21">
        <v>10.78</v>
      </c>
      <c r="V21">
        <v>0</v>
      </c>
      <c r="W21">
        <v>11.92</v>
      </c>
      <c r="X21">
        <v>24.39</v>
      </c>
      <c r="Y21">
        <v>8.1300000000000008</v>
      </c>
      <c r="Z21">
        <v>8.1300000000000008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7.45</v>
      </c>
      <c r="AH21">
        <v>16.010000000000002</v>
      </c>
      <c r="AI21">
        <v>16.010000000000002</v>
      </c>
    </row>
    <row r="22" spans="1:35">
      <c r="A22" t="s">
        <v>64</v>
      </c>
      <c r="B22" s="34">
        <v>180.27</v>
      </c>
      <c r="C22" s="34">
        <v>31.94</v>
      </c>
      <c r="D22" s="93">
        <f t="shared" si="0"/>
        <v>0</v>
      </c>
      <c r="E22" s="34">
        <v>2.02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66.45</v>
      </c>
      <c r="N22">
        <v>272.25</v>
      </c>
      <c r="O22">
        <v>48.4</v>
      </c>
      <c r="P22">
        <v>10.36</v>
      </c>
      <c r="Q22">
        <v>24.72</v>
      </c>
      <c r="R22" s="93">
        <v>0</v>
      </c>
      <c r="S22" s="93">
        <v>0</v>
      </c>
      <c r="T22" s="93">
        <v>0</v>
      </c>
      <c r="U22">
        <v>10.78</v>
      </c>
      <c r="V22">
        <v>0</v>
      </c>
      <c r="W22">
        <v>11.92</v>
      </c>
      <c r="X22">
        <v>23.76</v>
      </c>
      <c r="Y22">
        <v>7.92</v>
      </c>
      <c r="Z22">
        <v>7.92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8.5</v>
      </c>
      <c r="AH22">
        <v>18.04</v>
      </c>
      <c r="AI22">
        <v>18.04</v>
      </c>
    </row>
    <row r="23" spans="1:35">
      <c r="A23" t="s">
        <v>65</v>
      </c>
      <c r="B23" s="34">
        <v>180.27</v>
      </c>
      <c r="C23" s="34">
        <v>31.94</v>
      </c>
      <c r="D23" s="93">
        <f t="shared" si="0"/>
        <v>0</v>
      </c>
      <c r="E23" s="34">
        <v>2.02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66.45</v>
      </c>
      <c r="N23">
        <v>272.25</v>
      </c>
      <c r="O23">
        <v>67.760000000000005</v>
      </c>
      <c r="P23">
        <v>10.36</v>
      </c>
      <c r="Q23">
        <v>27.74</v>
      </c>
      <c r="R23" s="93">
        <v>0</v>
      </c>
      <c r="S23" s="93">
        <v>0</v>
      </c>
      <c r="T23" s="93">
        <v>0</v>
      </c>
      <c r="U23">
        <v>10.78</v>
      </c>
      <c r="V23">
        <v>0</v>
      </c>
      <c r="W23">
        <v>11.92</v>
      </c>
      <c r="X23">
        <v>23.5</v>
      </c>
      <c r="Y23">
        <v>7.84</v>
      </c>
      <c r="Z23">
        <v>7.83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8.6</v>
      </c>
      <c r="AH23">
        <v>17.95</v>
      </c>
      <c r="AI23">
        <v>17.95</v>
      </c>
    </row>
    <row r="24" spans="1:35">
      <c r="A24" t="s">
        <v>66</v>
      </c>
      <c r="B24" s="34">
        <v>180.27</v>
      </c>
      <c r="C24" s="34">
        <v>31.94</v>
      </c>
      <c r="D24" s="93">
        <f t="shared" si="0"/>
        <v>0</v>
      </c>
      <c r="E24" s="34">
        <v>2.02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66.45</v>
      </c>
      <c r="N24">
        <v>272.25</v>
      </c>
      <c r="O24">
        <v>96.8</v>
      </c>
      <c r="P24">
        <v>10.36</v>
      </c>
      <c r="Q24">
        <v>27.26</v>
      </c>
      <c r="R24" s="93">
        <v>0</v>
      </c>
      <c r="S24" s="93">
        <v>0</v>
      </c>
      <c r="T24" s="93">
        <v>0</v>
      </c>
      <c r="U24">
        <v>10.78</v>
      </c>
      <c r="V24">
        <v>0</v>
      </c>
      <c r="W24">
        <v>11.92</v>
      </c>
      <c r="X24">
        <v>22.84</v>
      </c>
      <c r="Y24">
        <v>7.61</v>
      </c>
      <c r="Z24">
        <v>7.63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8.44</v>
      </c>
      <c r="AH24">
        <v>17.87</v>
      </c>
      <c r="AI24">
        <v>17.87</v>
      </c>
    </row>
    <row r="25" spans="1:35">
      <c r="A25" t="s">
        <v>67</v>
      </c>
      <c r="B25" s="34">
        <v>215.78</v>
      </c>
      <c r="C25" s="34">
        <v>31.94</v>
      </c>
      <c r="D25" s="93">
        <f t="shared" si="0"/>
        <v>0</v>
      </c>
      <c r="E25" s="34">
        <v>2.02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66.45</v>
      </c>
      <c r="N25">
        <v>272.25</v>
      </c>
      <c r="O25">
        <v>101.4</v>
      </c>
      <c r="P25">
        <v>10.36</v>
      </c>
      <c r="Q25">
        <v>26.98</v>
      </c>
      <c r="R25" s="93">
        <v>0</v>
      </c>
      <c r="S25" s="93">
        <v>0</v>
      </c>
      <c r="T25" s="93">
        <v>0</v>
      </c>
      <c r="U25">
        <v>10.78</v>
      </c>
      <c r="V25">
        <v>0.36104599999999998</v>
      </c>
      <c r="W25">
        <v>11.92</v>
      </c>
      <c r="X25">
        <v>22.34</v>
      </c>
      <c r="Y25">
        <v>7.45</v>
      </c>
      <c r="Z25">
        <v>7.45</v>
      </c>
      <c r="AA25">
        <v>0</v>
      </c>
      <c r="AB25">
        <v>0</v>
      </c>
      <c r="AC25">
        <v>0.03</v>
      </c>
      <c r="AD25">
        <v>0</v>
      </c>
      <c r="AE25">
        <v>0</v>
      </c>
      <c r="AF25">
        <v>0</v>
      </c>
      <c r="AG25">
        <v>8.11</v>
      </c>
      <c r="AH25">
        <v>17.809999999999999</v>
      </c>
      <c r="AI25">
        <v>17.809999999999999</v>
      </c>
    </row>
    <row r="26" spans="1:35">
      <c r="A26" t="s">
        <v>68</v>
      </c>
      <c r="B26" s="34">
        <v>215.78</v>
      </c>
      <c r="C26" s="34">
        <v>31.94</v>
      </c>
      <c r="D26" s="93">
        <f t="shared" si="0"/>
        <v>0</v>
      </c>
      <c r="E26" s="34">
        <v>2.02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66.45</v>
      </c>
      <c r="N26">
        <v>272.25</v>
      </c>
      <c r="O26">
        <v>101.4</v>
      </c>
      <c r="P26">
        <v>10.36</v>
      </c>
      <c r="Q26">
        <v>26.93</v>
      </c>
      <c r="R26" s="93">
        <v>0</v>
      </c>
      <c r="S26" s="93">
        <v>0</v>
      </c>
      <c r="T26" s="93">
        <v>0</v>
      </c>
      <c r="U26">
        <v>10.78</v>
      </c>
      <c r="V26">
        <v>2.0199060000000002</v>
      </c>
      <c r="W26">
        <v>11.92</v>
      </c>
      <c r="X26">
        <v>21.99</v>
      </c>
      <c r="Y26">
        <v>7.33</v>
      </c>
      <c r="Z26">
        <v>7.33</v>
      </c>
      <c r="AA26">
        <v>0.13</v>
      </c>
      <c r="AB26">
        <v>0.02</v>
      </c>
      <c r="AC26">
        <v>0.31</v>
      </c>
      <c r="AD26">
        <v>0.31</v>
      </c>
      <c r="AE26">
        <v>1.18</v>
      </c>
      <c r="AF26">
        <v>0.59</v>
      </c>
      <c r="AG26">
        <v>8.2100000000000009</v>
      </c>
      <c r="AH26">
        <v>25.01</v>
      </c>
      <c r="AI26">
        <v>25.01</v>
      </c>
    </row>
    <row r="27" spans="1:35">
      <c r="A27" t="s">
        <v>69</v>
      </c>
      <c r="B27" s="34">
        <v>215.78</v>
      </c>
      <c r="C27" s="34">
        <v>31.94</v>
      </c>
      <c r="D27" s="93">
        <f t="shared" si="0"/>
        <v>21.509999999999998</v>
      </c>
      <c r="E27" s="34">
        <v>1.93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66.45</v>
      </c>
      <c r="N27">
        <v>272.25</v>
      </c>
      <c r="O27">
        <v>101.4</v>
      </c>
      <c r="P27">
        <v>10.36</v>
      </c>
      <c r="Q27">
        <v>26.92</v>
      </c>
      <c r="R27" s="93">
        <v>5.52</v>
      </c>
      <c r="S27" s="93">
        <v>1.45</v>
      </c>
      <c r="T27" s="93">
        <v>14.54</v>
      </c>
      <c r="U27">
        <v>10.78</v>
      </c>
      <c r="V27">
        <v>4.654566</v>
      </c>
      <c r="W27">
        <v>11.92</v>
      </c>
      <c r="X27">
        <v>22</v>
      </c>
      <c r="Y27">
        <v>7.33</v>
      </c>
      <c r="Z27">
        <v>7.35</v>
      </c>
      <c r="AA27">
        <v>2.29</v>
      </c>
      <c r="AB27">
        <v>0.46</v>
      </c>
      <c r="AC27">
        <v>1.57</v>
      </c>
      <c r="AD27">
        <v>0.69</v>
      </c>
      <c r="AE27">
        <v>3.56</v>
      </c>
      <c r="AF27">
        <v>1.78</v>
      </c>
      <c r="AG27">
        <v>8.3699999999999992</v>
      </c>
      <c r="AH27">
        <v>24.58</v>
      </c>
      <c r="AI27">
        <v>24.58</v>
      </c>
    </row>
    <row r="28" spans="1:35">
      <c r="A28" t="s">
        <v>70</v>
      </c>
      <c r="B28" s="34">
        <v>215.78</v>
      </c>
      <c r="C28" s="34">
        <v>31.94</v>
      </c>
      <c r="D28" s="93">
        <f t="shared" si="0"/>
        <v>41.7</v>
      </c>
      <c r="E28" s="34">
        <v>1.93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66.45</v>
      </c>
      <c r="N28">
        <v>272.25</v>
      </c>
      <c r="O28">
        <v>101.4</v>
      </c>
      <c r="P28">
        <v>10.36</v>
      </c>
      <c r="Q28">
        <v>26.86</v>
      </c>
      <c r="R28" s="93">
        <v>13.8</v>
      </c>
      <c r="S28" s="93">
        <v>4.0199999999999996</v>
      </c>
      <c r="T28" s="93">
        <v>23.88</v>
      </c>
      <c r="U28">
        <v>10.78</v>
      </c>
      <c r="V28">
        <v>7.1526139999999998</v>
      </c>
      <c r="W28">
        <v>11.92</v>
      </c>
      <c r="X28">
        <v>32.619999999999997</v>
      </c>
      <c r="Y28">
        <v>10.88</v>
      </c>
      <c r="Z28">
        <v>10.87</v>
      </c>
      <c r="AA28">
        <v>4.4400000000000004</v>
      </c>
      <c r="AB28">
        <v>0.89</v>
      </c>
      <c r="AC28">
        <v>3.32</v>
      </c>
      <c r="AD28">
        <v>1.82</v>
      </c>
      <c r="AE28">
        <v>6.42</v>
      </c>
      <c r="AF28">
        <v>3.21</v>
      </c>
      <c r="AG28">
        <v>10.38</v>
      </c>
      <c r="AH28">
        <v>24.07</v>
      </c>
      <c r="AI28">
        <v>24.07</v>
      </c>
    </row>
    <row r="29" spans="1:35">
      <c r="A29" t="s">
        <v>71</v>
      </c>
      <c r="B29" s="34">
        <v>155.54</v>
      </c>
      <c r="C29" s="34">
        <v>31.94</v>
      </c>
      <c r="D29" s="93">
        <f t="shared" si="0"/>
        <v>67.64</v>
      </c>
      <c r="E29" s="34">
        <v>1.93</v>
      </c>
      <c r="F29" s="34"/>
      <c r="G29" s="34"/>
      <c r="H29" s="34"/>
      <c r="I29" s="34"/>
      <c r="J29" s="37">
        <v>0.94</v>
      </c>
      <c r="K29" s="37">
        <v>0.94</v>
      </c>
      <c r="L29" s="37">
        <v>0.97</v>
      </c>
      <c r="M29">
        <v>66.45</v>
      </c>
      <c r="N29">
        <v>272.25</v>
      </c>
      <c r="O29">
        <v>101.4</v>
      </c>
      <c r="P29">
        <v>10.36</v>
      </c>
      <c r="Q29">
        <v>23.12</v>
      </c>
      <c r="R29" s="93">
        <v>23</v>
      </c>
      <c r="S29" s="93">
        <v>11.64</v>
      </c>
      <c r="T29" s="93">
        <v>33</v>
      </c>
      <c r="U29">
        <v>10.78</v>
      </c>
      <c r="V29">
        <v>10.39227</v>
      </c>
      <c r="W29">
        <v>11.92</v>
      </c>
      <c r="X29">
        <v>33.1</v>
      </c>
      <c r="Y29">
        <v>11.03</v>
      </c>
      <c r="Z29">
        <v>11.03</v>
      </c>
      <c r="AA29">
        <v>11.13</v>
      </c>
      <c r="AB29">
        <v>2.2200000000000002</v>
      </c>
      <c r="AC29">
        <v>5.33</v>
      </c>
      <c r="AD29">
        <v>2.93</v>
      </c>
      <c r="AE29">
        <v>10.25</v>
      </c>
      <c r="AF29">
        <v>5.12</v>
      </c>
      <c r="AG29">
        <v>10.78</v>
      </c>
      <c r="AH29">
        <v>23.61</v>
      </c>
      <c r="AI29">
        <v>23.61</v>
      </c>
    </row>
    <row r="30" spans="1:35">
      <c r="A30" t="s">
        <v>72</v>
      </c>
      <c r="B30" s="34">
        <v>155.54</v>
      </c>
      <c r="C30" s="34">
        <v>31.94</v>
      </c>
      <c r="D30" s="93">
        <f t="shared" si="0"/>
        <v>84</v>
      </c>
      <c r="E30" s="34">
        <v>1.93</v>
      </c>
      <c r="F30" s="34"/>
      <c r="G30" s="34"/>
      <c r="H30" s="34"/>
      <c r="I30" s="34"/>
      <c r="J30" s="37">
        <v>1.48</v>
      </c>
      <c r="K30" s="37">
        <v>1.48</v>
      </c>
      <c r="L30" s="37">
        <v>1.52</v>
      </c>
      <c r="M30">
        <v>66.45</v>
      </c>
      <c r="N30">
        <v>272.25</v>
      </c>
      <c r="O30">
        <v>101.4</v>
      </c>
      <c r="P30">
        <v>10.36</v>
      </c>
      <c r="Q30">
        <v>23.52</v>
      </c>
      <c r="R30" s="93">
        <v>33</v>
      </c>
      <c r="S30" s="93">
        <v>18</v>
      </c>
      <c r="T30" s="93">
        <v>33</v>
      </c>
      <c r="U30">
        <v>10.78</v>
      </c>
      <c r="V30">
        <v>14.041762</v>
      </c>
      <c r="W30">
        <v>11.92</v>
      </c>
      <c r="X30">
        <v>33.08</v>
      </c>
      <c r="Y30">
        <v>11.03</v>
      </c>
      <c r="Z30">
        <v>11.02</v>
      </c>
      <c r="AA30">
        <v>17.71</v>
      </c>
      <c r="AB30">
        <v>3.54</v>
      </c>
      <c r="AC30">
        <v>7.95</v>
      </c>
      <c r="AD30">
        <v>4.51</v>
      </c>
      <c r="AE30">
        <v>15.02</v>
      </c>
      <c r="AF30">
        <v>7.51</v>
      </c>
      <c r="AG30">
        <v>11.21</v>
      </c>
      <c r="AH30">
        <v>23.4</v>
      </c>
      <c r="AI30">
        <v>23.4</v>
      </c>
    </row>
    <row r="31" spans="1:35">
      <c r="A31" t="s">
        <v>73</v>
      </c>
      <c r="B31" s="34">
        <v>120.03</v>
      </c>
      <c r="C31" s="34">
        <v>31.94</v>
      </c>
      <c r="D31" s="93">
        <f t="shared" si="0"/>
        <v>90.45</v>
      </c>
      <c r="E31" s="34">
        <v>1.82</v>
      </c>
      <c r="F31" s="34"/>
      <c r="G31" s="34"/>
      <c r="H31" s="34"/>
      <c r="I31" s="34"/>
      <c r="J31" s="37">
        <v>2.2999999999999998</v>
      </c>
      <c r="K31" s="37">
        <v>2.2999999999999998</v>
      </c>
      <c r="L31" s="37">
        <v>2.36</v>
      </c>
      <c r="M31">
        <v>66.45</v>
      </c>
      <c r="N31">
        <v>272.25</v>
      </c>
      <c r="O31">
        <v>72.36</v>
      </c>
      <c r="P31">
        <v>10.36</v>
      </c>
      <c r="Q31">
        <v>23.72</v>
      </c>
      <c r="R31" s="93">
        <v>31.73</v>
      </c>
      <c r="S31" s="93">
        <v>27</v>
      </c>
      <c r="T31" s="93">
        <v>31.72</v>
      </c>
      <c r="U31">
        <v>10.78</v>
      </c>
      <c r="V31">
        <v>18.062058</v>
      </c>
      <c r="W31">
        <v>11.92</v>
      </c>
      <c r="X31">
        <v>33.31</v>
      </c>
      <c r="Y31">
        <v>11.1</v>
      </c>
      <c r="Z31">
        <v>11.11</v>
      </c>
      <c r="AA31">
        <v>25.35</v>
      </c>
      <c r="AB31">
        <v>5.07</v>
      </c>
      <c r="AC31">
        <v>11.26</v>
      </c>
      <c r="AD31">
        <v>6.5</v>
      </c>
      <c r="AE31">
        <v>20</v>
      </c>
      <c r="AF31">
        <v>10</v>
      </c>
      <c r="AG31">
        <v>11.15</v>
      </c>
      <c r="AH31">
        <v>23.21</v>
      </c>
      <c r="AI31">
        <v>23.21</v>
      </c>
    </row>
    <row r="32" spans="1:35">
      <c r="A32" t="s">
        <v>74</v>
      </c>
      <c r="B32" s="34">
        <v>120.03</v>
      </c>
      <c r="C32" s="34">
        <v>31.94</v>
      </c>
      <c r="D32" s="93">
        <f t="shared" si="0"/>
        <v>90.95</v>
      </c>
      <c r="E32" s="34">
        <v>1.82</v>
      </c>
      <c r="F32" s="34"/>
      <c r="G32" s="34"/>
      <c r="H32" s="34"/>
      <c r="I32" s="34"/>
      <c r="J32" s="37">
        <v>3.09</v>
      </c>
      <c r="K32" s="37">
        <v>3.09</v>
      </c>
      <c r="L32" s="37">
        <v>3.16</v>
      </c>
      <c r="M32">
        <v>70.63</v>
      </c>
      <c r="N32">
        <v>272.25</v>
      </c>
      <c r="O32">
        <v>46.46</v>
      </c>
      <c r="P32">
        <v>10.36</v>
      </c>
      <c r="Q32">
        <v>23.78</v>
      </c>
      <c r="R32" s="93">
        <v>30.32</v>
      </c>
      <c r="S32" s="93">
        <v>30.32</v>
      </c>
      <c r="T32" s="93">
        <v>30.31</v>
      </c>
      <c r="U32">
        <v>10.78</v>
      </c>
      <c r="V32">
        <v>21.955500000000001</v>
      </c>
      <c r="W32">
        <v>11.92</v>
      </c>
      <c r="X32">
        <v>34.31</v>
      </c>
      <c r="Y32">
        <v>11.44</v>
      </c>
      <c r="Z32">
        <v>11.44</v>
      </c>
      <c r="AA32">
        <v>36.25</v>
      </c>
      <c r="AB32">
        <v>7.25</v>
      </c>
      <c r="AC32">
        <v>15.49</v>
      </c>
      <c r="AD32">
        <v>8.86</v>
      </c>
      <c r="AE32">
        <v>24.56</v>
      </c>
      <c r="AF32">
        <v>12.28</v>
      </c>
      <c r="AG32">
        <v>11.13</v>
      </c>
      <c r="AH32">
        <v>23.02</v>
      </c>
      <c r="AI32">
        <v>23.02</v>
      </c>
    </row>
    <row r="33" spans="1:35">
      <c r="A33" t="s">
        <v>75</v>
      </c>
      <c r="B33" s="34">
        <v>120.03</v>
      </c>
      <c r="C33" s="34">
        <v>31.94</v>
      </c>
      <c r="D33" s="93">
        <f t="shared" si="0"/>
        <v>92</v>
      </c>
      <c r="E33" s="34">
        <v>1.93</v>
      </c>
      <c r="F33" s="34"/>
      <c r="G33" s="34"/>
      <c r="H33" s="34"/>
      <c r="I33" s="34"/>
      <c r="J33" s="37">
        <v>3.97</v>
      </c>
      <c r="K33" s="37">
        <v>3.97</v>
      </c>
      <c r="L33" s="37">
        <v>4.07</v>
      </c>
      <c r="M33">
        <v>70.63</v>
      </c>
      <c r="N33">
        <v>232.32</v>
      </c>
      <c r="O33">
        <v>46.46</v>
      </c>
      <c r="P33">
        <v>10.36</v>
      </c>
      <c r="Q33">
        <v>23.95</v>
      </c>
      <c r="R33" s="93">
        <v>30.67</v>
      </c>
      <c r="S33" s="93">
        <v>30.67</v>
      </c>
      <c r="T33" s="93">
        <v>30.66</v>
      </c>
      <c r="U33">
        <v>10.78</v>
      </c>
      <c r="V33">
        <v>27.605381999999999</v>
      </c>
      <c r="W33">
        <v>11.92</v>
      </c>
      <c r="X33">
        <v>30.22</v>
      </c>
      <c r="Y33">
        <v>10.07</v>
      </c>
      <c r="Z33">
        <v>10.07</v>
      </c>
      <c r="AA33">
        <v>49.18</v>
      </c>
      <c r="AB33">
        <v>9.83</v>
      </c>
      <c r="AC33">
        <v>20.46</v>
      </c>
      <c r="AD33">
        <v>11.4</v>
      </c>
      <c r="AE33">
        <v>29.38</v>
      </c>
      <c r="AF33">
        <v>14.69</v>
      </c>
      <c r="AG33">
        <v>10.62</v>
      </c>
      <c r="AH33">
        <v>30.17</v>
      </c>
      <c r="AI33">
        <v>30.17</v>
      </c>
    </row>
    <row r="34" spans="1:35">
      <c r="A34" t="s">
        <v>76</v>
      </c>
      <c r="B34" s="34">
        <v>120.03</v>
      </c>
      <c r="C34" s="34">
        <v>31.94</v>
      </c>
      <c r="D34" s="93">
        <f t="shared" si="0"/>
        <v>93</v>
      </c>
      <c r="E34" s="34">
        <v>1.93</v>
      </c>
      <c r="F34" s="34"/>
      <c r="G34" s="34"/>
      <c r="H34" s="34"/>
      <c r="I34" s="34"/>
      <c r="J34" s="37">
        <v>5.05</v>
      </c>
      <c r="K34" s="37">
        <v>5.05</v>
      </c>
      <c r="L34" s="37">
        <v>5.18</v>
      </c>
      <c r="M34">
        <v>70.63</v>
      </c>
      <c r="N34">
        <v>193.6</v>
      </c>
      <c r="O34">
        <v>46.46</v>
      </c>
      <c r="P34">
        <v>10.36</v>
      </c>
      <c r="Q34">
        <v>18.079999999999998</v>
      </c>
      <c r="R34" s="93">
        <v>31</v>
      </c>
      <c r="S34" s="93">
        <v>31</v>
      </c>
      <c r="T34" s="93">
        <v>31</v>
      </c>
      <c r="U34">
        <v>10.78</v>
      </c>
      <c r="V34">
        <v>31.371970000000001</v>
      </c>
      <c r="W34">
        <v>11.92</v>
      </c>
      <c r="X34">
        <v>30.39</v>
      </c>
      <c r="Y34">
        <v>10.130000000000001</v>
      </c>
      <c r="Z34">
        <v>10.130000000000001</v>
      </c>
      <c r="AA34">
        <v>54.89</v>
      </c>
      <c r="AB34">
        <v>10.98</v>
      </c>
      <c r="AC34">
        <v>25.87</v>
      </c>
      <c r="AD34">
        <v>14.13</v>
      </c>
      <c r="AE34">
        <v>35.06</v>
      </c>
      <c r="AF34">
        <v>17.53</v>
      </c>
      <c r="AG34">
        <v>8.4600000000000009</v>
      </c>
      <c r="AH34">
        <v>30.46</v>
      </c>
      <c r="AI34">
        <v>30.46</v>
      </c>
    </row>
    <row r="35" spans="1:35">
      <c r="A35" t="s">
        <v>77</v>
      </c>
      <c r="B35" s="34">
        <v>120.03</v>
      </c>
      <c r="C35" s="34">
        <v>31.94</v>
      </c>
      <c r="D35" s="93">
        <f t="shared" si="0"/>
        <v>97</v>
      </c>
      <c r="E35" s="34">
        <v>1.93</v>
      </c>
      <c r="F35" s="34"/>
      <c r="G35" s="34"/>
      <c r="H35" s="34"/>
      <c r="I35" s="34"/>
      <c r="J35" s="37">
        <v>6.11</v>
      </c>
      <c r="K35" s="37">
        <v>6.11</v>
      </c>
      <c r="L35" s="37">
        <v>6.26</v>
      </c>
      <c r="M35">
        <v>70.63</v>
      </c>
      <c r="N35">
        <v>149.72999999999999</v>
      </c>
      <c r="O35">
        <v>46.46</v>
      </c>
      <c r="P35">
        <v>10.36</v>
      </c>
      <c r="Q35">
        <v>18.170000000000002</v>
      </c>
      <c r="R35" s="93">
        <v>32.33</v>
      </c>
      <c r="S35" s="93">
        <v>32.33</v>
      </c>
      <c r="T35" s="93">
        <v>32.340000000000003</v>
      </c>
      <c r="U35">
        <v>10.78</v>
      </c>
      <c r="V35">
        <v>35.021462</v>
      </c>
      <c r="W35">
        <v>11.92</v>
      </c>
      <c r="X35">
        <v>29.81</v>
      </c>
      <c r="Y35">
        <v>9.94</v>
      </c>
      <c r="Z35">
        <v>9.93</v>
      </c>
      <c r="AA35">
        <v>70.13</v>
      </c>
      <c r="AB35">
        <v>14.03</v>
      </c>
      <c r="AC35">
        <v>31.67</v>
      </c>
      <c r="AD35">
        <v>18.39</v>
      </c>
      <c r="AE35">
        <v>39.340000000000003</v>
      </c>
      <c r="AF35">
        <v>19.66</v>
      </c>
      <c r="AG35">
        <v>8.41</v>
      </c>
      <c r="AH35">
        <v>30.61</v>
      </c>
      <c r="AI35">
        <v>30.61</v>
      </c>
    </row>
    <row r="36" spans="1:35">
      <c r="A36" t="s">
        <v>78</v>
      </c>
      <c r="B36" s="34">
        <v>120.03</v>
      </c>
      <c r="C36" s="34">
        <v>31.94</v>
      </c>
      <c r="D36" s="93">
        <f t="shared" si="0"/>
        <v>97</v>
      </c>
      <c r="E36" s="34">
        <v>1.93</v>
      </c>
      <c r="F36" s="34"/>
      <c r="G36" s="34"/>
      <c r="H36" s="34"/>
      <c r="I36" s="34"/>
      <c r="J36" s="37">
        <v>7.19</v>
      </c>
      <c r="K36" s="37">
        <v>7.19</v>
      </c>
      <c r="L36" s="37">
        <v>7.37</v>
      </c>
      <c r="M36">
        <v>70.63</v>
      </c>
      <c r="N36">
        <v>149.72999999999999</v>
      </c>
      <c r="O36">
        <v>46.46</v>
      </c>
      <c r="P36">
        <v>10.36</v>
      </c>
      <c r="Q36">
        <v>18.96</v>
      </c>
      <c r="R36" s="93">
        <v>32.33</v>
      </c>
      <c r="S36" s="93">
        <v>32.33</v>
      </c>
      <c r="T36" s="93">
        <v>32.340000000000003</v>
      </c>
      <c r="U36">
        <v>10.78</v>
      </c>
      <c r="V36">
        <v>38.592889999999997</v>
      </c>
      <c r="W36">
        <v>11.92</v>
      </c>
      <c r="X36">
        <v>29.97</v>
      </c>
      <c r="Y36">
        <v>9.99</v>
      </c>
      <c r="Z36">
        <v>9.98</v>
      </c>
      <c r="AA36">
        <v>88.49</v>
      </c>
      <c r="AB36">
        <v>17.7</v>
      </c>
      <c r="AC36">
        <v>37.75</v>
      </c>
      <c r="AD36">
        <v>21.49</v>
      </c>
      <c r="AE36">
        <v>46</v>
      </c>
      <c r="AF36">
        <v>23</v>
      </c>
      <c r="AG36">
        <v>8.19</v>
      </c>
      <c r="AH36">
        <v>31.22</v>
      </c>
      <c r="AI36">
        <v>31.22</v>
      </c>
    </row>
    <row r="37" spans="1:35">
      <c r="A37" t="s">
        <v>79</v>
      </c>
      <c r="B37" s="34">
        <v>120.03</v>
      </c>
      <c r="C37" s="34">
        <v>31.94</v>
      </c>
      <c r="D37" s="93">
        <f t="shared" si="0"/>
        <v>97</v>
      </c>
      <c r="E37" s="34">
        <v>1.95</v>
      </c>
      <c r="F37" s="34"/>
      <c r="G37" s="34"/>
      <c r="H37" s="34"/>
      <c r="I37" s="34"/>
      <c r="J37" s="37">
        <v>8.25</v>
      </c>
      <c r="K37" s="37">
        <v>8.25</v>
      </c>
      <c r="L37" s="37">
        <v>8.4600000000000009</v>
      </c>
      <c r="M37">
        <v>70.63</v>
      </c>
      <c r="N37">
        <v>149.72999999999999</v>
      </c>
      <c r="O37">
        <v>46.46</v>
      </c>
      <c r="P37">
        <v>10.36</v>
      </c>
      <c r="Q37">
        <v>19.399999999999999</v>
      </c>
      <c r="R37" s="93">
        <v>32.33</v>
      </c>
      <c r="S37" s="93">
        <v>32.33</v>
      </c>
      <c r="T37" s="93">
        <v>32.340000000000003</v>
      </c>
      <c r="U37">
        <v>10.78</v>
      </c>
      <c r="V37">
        <v>42.388751999999997</v>
      </c>
      <c r="W37">
        <v>11.92</v>
      </c>
      <c r="X37">
        <v>31.38</v>
      </c>
      <c r="Y37">
        <v>10.46</v>
      </c>
      <c r="Z37">
        <v>10.46</v>
      </c>
      <c r="AA37">
        <v>109.14</v>
      </c>
      <c r="AB37">
        <v>21.83</v>
      </c>
      <c r="AC37">
        <v>43.7</v>
      </c>
      <c r="AD37">
        <v>24.3</v>
      </c>
      <c r="AE37">
        <v>50.67</v>
      </c>
      <c r="AF37">
        <v>25.33</v>
      </c>
      <c r="AG37">
        <v>7.87</v>
      </c>
      <c r="AH37">
        <v>31.52</v>
      </c>
      <c r="AI37">
        <v>31.52</v>
      </c>
    </row>
    <row r="38" spans="1:35">
      <c r="A38" t="s">
        <v>80</v>
      </c>
      <c r="B38" s="34">
        <v>120.03</v>
      </c>
      <c r="C38" s="34">
        <v>31.94</v>
      </c>
      <c r="D38" s="93">
        <f t="shared" si="0"/>
        <v>97</v>
      </c>
      <c r="E38" s="34">
        <v>1.95</v>
      </c>
      <c r="F38" s="34"/>
      <c r="G38" s="34"/>
      <c r="H38" s="34"/>
      <c r="I38" s="34"/>
      <c r="J38" s="37">
        <v>9.2100000000000009</v>
      </c>
      <c r="K38" s="37">
        <v>9.2100000000000009</v>
      </c>
      <c r="L38" s="37">
        <v>9.44</v>
      </c>
      <c r="M38">
        <v>70.63</v>
      </c>
      <c r="N38">
        <v>149.72999999999999</v>
      </c>
      <c r="O38">
        <v>46.46</v>
      </c>
      <c r="P38">
        <v>10.36</v>
      </c>
      <c r="Q38">
        <v>19.760000000000002</v>
      </c>
      <c r="R38" s="93">
        <v>32.33</v>
      </c>
      <c r="S38" s="93">
        <v>32.33</v>
      </c>
      <c r="T38" s="93">
        <v>32.340000000000003</v>
      </c>
      <c r="U38">
        <v>10.78</v>
      </c>
      <c r="V38">
        <v>46.555418000000003</v>
      </c>
      <c r="W38">
        <v>11.92</v>
      </c>
      <c r="X38">
        <v>31.91</v>
      </c>
      <c r="Y38">
        <v>10.64</v>
      </c>
      <c r="Z38">
        <v>10.63</v>
      </c>
      <c r="AA38">
        <v>121.02</v>
      </c>
      <c r="AB38">
        <v>24.2</v>
      </c>
      <c r="AC38">
        <v>49.51</v>
      </c>
      <c r="AD38">
        <v>26.88</v>
      </c>
      <c r="AE38">
        <v>57.34</v>
      </c>
      <c r="AF38">
        <v>28.66</v>
      </c>
      <c r="AG38">
        <v>8.07</v>
      </c>
      <c r="AH38">
        <v>31.85</v>
      </c>
      <c r="AI38">
        <v>31.85</v>
      </c>
    </row>
    <row r="39" spans="1:35">
      <c r="A39" t="s">
        <v>81</v>
      </c>
      <c r="B39" s="34">
        <v>120.03</v>
      </c>
      <c r="C39" s="34">
        <v>31.94</v>
      </c>
      <c r="D39" s="93">
        <f t="shared" si="0"/>
        <v>97</v>
      </c>
      <c r="E39" s="34">
        <v>1.95</v>
      </c>
      <c r="F39" s="34"/>
      <c r="G39" s="34"/>
      <c r="H39" s="34"/>
      <c r="I39" s="34"/>
      <c r="J39" s="37">
        <v>10.1</v>
      </c>
      <c r="K39" s="37">
        <v>10.1</v>
      </c>
      <c r="L39" s="37">
        <v>10.35</v>
      </c>
      <c r="M39">
        <v>70.63</v>
      </c>
      <c r="N39">
        <v>149.72999999999999</v>
      </c>
      <c r="O39">
        <v>46.46</v>
      </c>
      <c r="P39">
        <v>10.36</v>
      </c>
      <c r="Q39">
        <v>20.25</v>
      </c>
      <c r="R39" s="93">
        <v>32.33</v>
      </c>
      <c r="S39" s="93">
        <v>32.33</v>
      </c>
      <c r="T39" s="93">
        <v>32.340000000000003</v>
      </c>
      <c r="U39">
        <v>10.78</v>
      </c>
      <c r="V39">
        <v>50.731842</v>
      </c>
      <c r="W39">
        <v>11.92</v>
      </c>
      <c r="X39">
        <v>25.68</v>
      </c>
      <c r="Y39">
        <v>8.56</v>
      </c>
      <c r="Z39">
        <v>8.57</v>
      </c>
      <c r="AA39">
        <v>138.33000000000001</v>
      </c>
      <c r="AB39">
        <v>27.66</v>
      </c>
      <c r="AC39">
        <v>55.06</v>
      </c>
      <c r="AD39">
        <v>29.29</v>
      </c>
      <c r="AE39">
        <v>62</v>
      </c>
      <c r="AF39">
        <v>31</v>
      </c>
      <c r="AG39">
        <v>7.82</v>
      </c>
      <c r="AH39">
        <v>18.809999999999999</v>
      </c>
      <c r="AI39">
        <v>18.809999999999999</v>
      </c>
    </row>
    <row r="40" spans="1:35">
      <c r="A40" t="s">
        <v>82</v>
      </c>
      <c r="B40" s="34">
        <v>120.03</v>
      </c>
      <c r="C40" s="34">
        <v>31.94</v>
      </c>
      <c r="D40" s="93">
        <f t="shared" si="0"/>
        <v>97</v>
      </c>
      <c r="E40" s="34">
        <v>1.95</v>
      </c>
      <c r="F40" s="34"/>
      <c r="G40" s="34"/>
      <c r="H40" s="34"/>
      <c r="I40" s="34"/>
      <c r="J40" s="37">
        <v>10.57</v>
      </c>
      <c r="K40" s="37">
        <v>10.57</v>
      </c>
      <c r="L40" s="37">
        <v>10.84</v>
      </c>
      <c r="M40">
        <v>70.63</v>
      </c>
      <c r="N40">
        <v>193.6</v>
      </c>
      <c r="O40">
        <v>46.46</v>
      </c>
      <c r="P40">
        <v>10.36</v>
      </c>
      <c r="Q40">
        <v>41.15</v>
      </c>
      <c r="R40" s="93">
        <v>32.33</v>
      </c>
      <c r="S40" s="93">
        <v>32.33</v>
      </c>
      <c r="T40" s="93">
        <v>32.340000000000003</v>
      </c>
      <c r="U40">
        <v>10.78</v>
      </c>
      <c r="V40">
        <v>54.674073999999997</v>
      </c>
      <c r="W40">
        <v>11.92</v>
      </c>
      <c r="X40">
        <v>25.35</v>
      </c>
      <c r="Y40">
        <v>8.4499999999999993</v>
      </c>
      <c r="Z40">
        <v>8.4600000000000009</v>
      </c>
      <c r="AA40">
        <v>155.43</v>
      </c>
      <c r="AB40">
        <v>31.09</v>
      </c>
      <c r="AC40">
        <v>60.09</v>
      </c>
      <c r="AD40">
        <v>31.32</v>
      </c>
      <c r="AE40">
        <v>68.67</v>
      </c>
      <c r="AF40">
        <v>34.33</v>
      </c>
      <c r="AG40">
        <v>8.4</v>
      </c>
      <c r="AH40">
        <v>18.12</v>
      </c>
      <c r="AI40">
        <v>18.12</v>
      </c>
    </row>
    <row r="41" spans="1:35">
      <c r="A41" t="s">
        <v>83</v>
      </c>
      <c r="B41" s="34">
        <v>120.03</v>
      </c>
      <c r="C41" s="34">
        <v>31.94</v>
      </c>
      <c r="D41" s="93">
        <f t="shared" si="0"/>
        <v>97</v>
      </c>
      <c r="E41" s="34">
        <v>2.0299999999999998</v>
      </c>
      <c r="F41" s="34"/>
      <c r="G41" s="34"/>
      <c r="H41" s="34"/>
      <c r="I41" s="34"/>
      <c r="J41" s="37">
        <v>10.79</v>
      </c>
      <c r="K41" s="37">
        <v>10.79</v>
      </c>
      <c r="L41" s="37">
        <v>11.06</v>
      </c>
      <c r="M41">
        <v>70.63</v>
      </c>
      <c r="N41">
        <v>232.32</v>
      </c>
      <c r="O41">
        <v>46.46</v>
      </c>
      <c r="P41">
        <v>10.36</v>
      </c>
      <c r="Q41">
        <v>40.880000000000003</v>
      </c>
      <c r="R41" s="93">
        <v>32.33</v>
      </c>
      <c r="S41" s="93">
        <v>32.33</v>
      </c>
      <c r="T41" s="93">
        <v>32.340000000000003</v>
      </c>
      <c r="U41">
        <v>10.78</v>
      </c>
      <c r="V41">
        <v>57.933245999999997</v>
      </c>
      <c r="W41">
        <v>11.92</v>
      </c>
      <c r="X41">
        <v>25.12</v>
      </c>
      <c r="Y41">
        <v>8.3699999999999992</v>
      </c>
      <c r="Z41">
        <v>8.3800000000000008</v>
      </c>
      <c r="AA41">
        <v>165.49</v>
      </c>
      <c r="AB41">
        <v>33.1</v>
      </c>
      <c r="AC41">
        <v>64.92</v>
      </c>
      <c r="AD41">
        <v>38.67</v>
      </c>
      <c r="AE41">
        <v>76.67</v>
      </c>
      <c r="AF41">
        <v>38.33</v>
      </c>
      <c r="AG41">
        <v>8.24</v>
      </c>
      <c r="AH41">
        <v>17.98</v>
      </c>
      <c r="AI41">
        <v>17.98</v>
      </c>
    </row>
    <row r="42" spans="1:35">
      <c r="A42" t="s">
        <v>84</v>
      </c>
      <c r="B42" s="34">
        <v>120.03</v>
      </c>
      <c r="C42" s="34">
        <v>31.94</v>
      </c>
      <c r="D42" s="93">
        <f t="shared" si="0"/>
        <v>97</v>
      </c>
      <c r="E42" s="34">
        <v>2.0299999999999998</v>
      </c>
      <c r="F42" s="34"/>
      <c r="G42" s="34"/>
      <c r="H42" s="34"/>
      <c r="I42" s="34"/>
      <c r="J42" s="37">
        <v>10.86</v>
      </c>
      <c r="K42" s="37">
        <v>10.86</v>
      </c>
      <c r="L42" s="37">
        <v>11.14</v>
      </c>
      <c r="M42">
        <v>70.63</v>
      </c>
      <c r="N42">
        <v>272.25</v>
      </c>
      <c r="O42">
        <v>46.46</v>
      </c>
      <c r="P42">
        <v>10.36</v>
      </c>
      <c r="Q42">
        <v>40.479999999999997</v>
      </c>
      <c r="R42" s="93">
        <v>32.33</v>
      </c>
      <c r="S42" s="93">
        <v>32.33</v>
      </c>
      <c r="T42" s="93">
        <v>32.340000000000003</v>
      </c>
      <c r="U42">
        <v>10.78</v>
      </c>
      <c r="V42">
        <v>61.007016</v>
      </c>
      <c r="W42">
        <v>11.92</v>
      </c>
      <c r="X42">
        <v>24.7</v>
      </c>
      <c r="Y42">
        <v>8.23</v>
      </c>
      <c r="Z42">
        <v>8.24</v>
      </c>
      <c r="AA42">
        <v>177.18</v>
      </c>
      <c r="AB42">
        <v>35.43</v>
      </c>
      <c r="AC42">
        <v>69.459999999999994</v>
      </c>
      <c r="AD42">
        <v>40.880000000000003</v>
      </c>
      <c r="AE42">
        <v>82</v>
      </c>
      <c r="AF42">
        <v>41</v>
      </c>
      <c r="AG42">
        <v>8.36</v>
      </c>
      <c r="AH42">
        <v>18.36</v>
      </c>
      <c r="AI42">
        <v>18.36</v>
      </c>
    </row>
    <row r="43" spans="1:35">
      <c r="A43" t="s">
        <v>85</v>
      </c>
      <c r="B43" s="34">
        <v>120.03</v>
      </c>
      <c r="C43" s="34">
        <v>31.94</v>
      </c>
      <c r="D43" s="93">
        <f t="shared" si="0"/>
        <v>97</v>
      </c>
      <c r="E43" s="34">
        <v>2.0299999999999998</v>
      </c>
      <c r="F43" s="34"/>
      <c r="G43" s="34"/>
      <c r="H43" s="34"/>
      <c r="I43" s="34"/>
      <c r="J43" s="37">
        <v>10.91</v>
      </c>
      <c r="K43" s="37">
        <v>10.91</v>
      </c>
      <c r="L43" s="37">
        <v>11.18</v>
      </c>
      <c r="M43">
        <v>70.63</v>
      </c>
      <c r="N43">
        <v>272.25</v>
      </c>
      <c r="O43">
        <v>46.46</v>
      </c>
      <c r="P43">
        <v>10.36</v>
      </c>
      <c r="Q43">
        <v>40.08</v>
      </c>
      <c r="R43" s="93">
        <v>32.33</v>
      </c>
      <c r="S43" s="93">
        <v>32.33</v>
      </c>
      <c r="T43" s="93">
        <v>32.340000000000003</v>
      </c>
      <c r="U43">
        <v>10.78</v>
      </c>
      <c r="V43">
        <v>62.675634000000002</v>
      </c>
      <c r="W43">
        <v>11.92</v>
      </c>
      <c r="X43">
        <v>24.67</v>
      </c>
      <c r="Y43">
        <v>8.2200000000000006</v>
      </c>
      <c r="Z43">
        <v>8.23</v>
      </c>
      <c r="AA43">
        <v>187.85</v>
      </c>
      <c r="AB43">
        <v>37.57</v>
      </c>
      <c r="AC43">
        <v>73.34</v>
      </c>
      <c r="AD43">
        <v>42.35</v>
      </c>
      <c r="AE43">
        <v>85.34</v>
      </c>
      <c r="AF43">
        <v>42.66</v>
      </c>
      <c r="AG43">
        <v>8.84</v>
      </c>
      <c r="AH43">
        <v>18.329999999999998</v>
      </c>
      <c r="AI43">
        <v>18.329999999999998</v>
      </c>
    </row>
    <row r="44" spans="1:35">
      <c r="A44" t="s">
        <v>86</v>
      </c>
      <c r="B44" s="34">
        <v>139.38999999999999</v>
      </c>
      <c r="C44" s="34">
        <v>31.94</v>
      </c>
      <c r="D44" s="93">
        <f t="shared" si="0"/>
        <v>97</v>
      </c>
      <c r="E44" s="34">
        <v>2.02</v>
      </c>
      <c r="F44" s="34"/>
      <c r="G44" s="34"/>
      <c r="H44" s="34"/>
      <c r="I44" s="34"/>
      <c r="J44" s="37">
        <v>10.94</v>
      </c>
      <c r="K44" s="37">
        <v>10.94</v>
      </c>
      <c r="L44" s="37">
        <v>11.22</v>
      </c>
      <c r="M44">
        <v>70.63</v>
      </c>
      <c r="N44">
        <v>272.25</v>
      </c>
      <c r="O44">
        <v>46.46</v>
      </c>
      <c r="P44">
        <v>10.36</v>
      </c>
      <c r="Q44">
        <v>39.950000000000003</v>
      </c>
      <c r="R44" s="93">
        <v>32.33</v>
      </c>
      <c r="S44" s="93">
        <v>32.33</v>
      </c>
      <c r="T44" s="93">
        <v>32.340000000000003</v>
      </c>
      <c r="U44">
        <v>10.78</v>
      </c>
      <c r="V44">
        <v>62.929341999999998</v>
      </c>
      <c r="W44">
        <v>11.92</v>
      </c>
      <c r="X44">
        <v>24.58</v>
      </c>
      <c r="Y44">
        <v>8.19</v>
      </c>
      <c r="Z44">
        <v>8.2100000000000009</v>
      </c>
      <c r="AA44">
        <v>212.63</v>
      </c>
      <c r="AB44">
        <v>42.52</v>
      </c>
      <c r="AC44">
        <v>76.819999999999993</v>
      </c>
      <c r="AD44">
        <v>42.92</v>
      </c>
      <c r="AE44">
        <v>90</v>
      </c>
      <c r="AF44">
        <v>45</v>
      </c>
      <c r="AG44">
        <v>8.85</v>
      </c>
      <c r="AH44">
        <v>18.09</v>
      </c>
      <c r="AI44">
        <v>18.09</v>
      </c>
    </row>
    <row r="45" spans="1:35">
      <c r="A45" t="s">
        <v>87</v>
      </c>
      <c r="B45" s="34">
        <v>166.2</v>
      </c>
      <c r="C45" s="34">
        <v>31.94</v>
      </c>
      <c r="D45" s="93">
        <f t="shared" si="0"/>
        <v>97</v>
      </c>
      <c r="E45" s="34">
        <v>2.02</v>
      </c>
      <c r="F45" s="34"/>
      <c r="G45" s="34"/>
      <c r="H45" s="34"/>
      <c r="I45" s="34"/>
      <c r="J45" s="37">
        <v>10.96</v>
      </c>
      <c r="K45" s="37">
        <v>10.96</v>
      </c>
      <c r="L45" s="37">
        <v>11.23</v>
      </c>
      <c r="M45">
        <v>70.63</v>
      </c>
      <c r="N45">
        <v>272.25</v>
      </c>
      <c r="O45">
        <v>46.46</v>
      </c>
      <c r="P45">
        <v>10.36</v>
      </c>
      <c r="Q45">
        <v>40.119999999999997</v>
      </c>
      <c r="R45" s="93">
        <v>32.33</v>
      </c>
      <c r="S45" s="93">
        <v>32.33</v>
      </c>
      <c r="T45" s="93">
        <v>32.340000000000003</v>
      </c>
      <c r="U45">
        <v>10.78</v>
      </c>
      <c r="V45">
        <v>63.485548000000001</v>
      </c>
      <c r="W45">
        <v>11.92</v>
      </c>
      <c r="X45">
        <v>24.14</v>
      </c>
      <c r="Y45">
        <v>8.0500000000000007</v>
      </c>
      <c r="Z45">
        <v>8.0299999999999994</v>
      </c>
      <c r="AA45">
        <v>221.26</v>
      </c>
      <c r="AB45">
        <v>44.25</v>
      </c>
      <c r="AC45">
        <v>80.23</v>
      </c>
      <c r="AD45">
        <v>42.01</v>
      </c>
      <c r="AE45">
        <v>96</v>
      </c>
      <c r="AF45">
        <v>48</v>
      </c>
      <c r="AG45">
        <v>8.5500000000000007</v>
      </c>
      <c r="AH45">
        <v>18.53</v>
      </c>
      <c r="AI45">
        <v>18.53</v>
      </c>
    </row>
    <row r="46" spans="1:35">
      <c r="A46" t="s">
        <v>88</v>
      </c>
      <c r="B46" s="34">
        <v>166.2</v>
      </c>
      <c r="C46" s="34">
        <v>31.94</v>
      </c>
      <c r="D46" s="93">
        <f t="shared" si="0"/>
        <v>97</v>
      </c>
      <c r="E46" s="34">
        <v>2.02</v>
      </c>
      <c r="F46" s="34"/>
      <c r="G46" s="34"/>
      <c r="H46" s="34"/>
      <c r="I46" s="34"/>
      <c r="J46" s="37">
        <v>10.97</v>
      </c>
      <c r="K46" s="37">
        <v>10.97</v>
      </c>
      <c r="L46" s="37">
        <v>11.25</v>
      </c>
      <c r="M46">
        <v>70.63</v>
      </c>
      <c r="N46">
        <v>272.25</v>
      </c>
      <c r="O46">
        <v>46.46</v>
      </c>
      <c r="P46">
        <v>10.36</v>
      </c>
      <c r="Q46">
        <v>42.15</v>
      </c>
      <c r="R46" s="93">
        <v>32.33</v>
      </c>
      <c r="S46" s="93">
        <v>32.33</v>
      </c>
      <c r="T46" s="93">
        <v>32.340000000000003</v>
      </c>
      <c r="U46">
        <v>10.78</v>
      </c>
      <c r="V46">
        <v>64.734572</v>
      </c>
      <c r="W46">
        <v>11.92</v>
      </c>
      <c r="X46">
        <v>23.86</v>
      </c>
      <c r="Y46">
        <v>7.95</v>
      </c>
      <c r="Z46">
        <v>7.97</v>
      </c>
      <c r="AA46">
        <v>230.95</v>
      </c>
      <c r="AB46">
        <v>46.19</v>
      </c>
      <c r="AC46">
        <v>83.14</v>
      </c>
      <c r="AD46">
        <v>40.99</v>
      </c>
      <c r="AE46">
        <v>96</v>
      </c>
      <c r="AF46">
        <v>48</v>
      </c>
      <c r="AG46">
        <v>8.83</v>
      </c>
      <c r="AH46">
        <v>18.829999999999998</v>
      </c>
      <c r="AI46">
        <v>18.829999999999998</v>
      </c>
    </row>
    <row r="47" spans="1:35">
      <c r="A47" t="s">
        <v>89</v>
      </c>
      <c r="B47" s="34">
        <v>166.2</v>
      </c>
      <c r="C47" s="34">
        <v>31.94</v>
      </c>
      <c r="D47" s="93">
        <f t="shared" si="0"/>
        <v>98</v>
      </c>
      <c r="E47" s="34">
        <v>2.02</v>
      </c>
      <c r="F47" s="34"/>
      <c r="G47" s="34"/>
      <c r="H47" s="34"/>
      <c r="I47" s="34"/>
      <c r="J47" s="37">
        <v>11</v>
      </c>
      <c r="K47" s="37">
        <v>11</v>
      </c>
      <c r="L47" s="37">
        <v>11.27</v>
      </c>
      <c r="M47">
        <v>70.63</v>
      </c>
      <c r="N47">
        <v>272.25</v>
      </c>
      <c r="O47">
        <v>46.46</v>
      </c>
      <c r="P47">
        <v>10.36</v>
      </c>
      <c r="Q47">
        <v>42.09</v>
      </c>
      <c r="R47" s="93">
        <v>32.67</v>
      </c>
      <c r="S47" s="93">
        <v>32.67</v>
      </c>
      <c r="T47" s="93">
        <v>32.659999999999997</v>
      </c>
      <c r="U47">
        <v>10.78</v>
      </c>
      <c r="V47">
        <v>67.691246000000007</v>
      </c>
      <c r="W47">
        <v>11.92</v>
      </c>
      <c r="X47">
        <v>35.6</v>
      </c>
      <c r="Y47">
        <v>11.87</v>
      </c>
      <c r="Z47">
        <v>11.85</v>
      </c>
      <c r="AA47">
        <v>230.95</v>
      </c>
      <c r="AB47">
        <v>46.19</v>
      </c>
      <c r="AC47">
        <v>85.95</v>
      </c>
      <c r="AD47">
        <v>39.700000000000003</v>
      </c>
      <c r="AE47">
        <v>96</v>
      </c>
      <c r="AF47">
        <v>48</v>
      </c>
      <c r="AG47">
        <v>8.7200000000000006</v>
      </c>
      <c r="AH47">
        <v>23.44</v>
      </c>
      <c r="AI47">
        <v>23.44</v>
      </c>
    </row>
    <row r="48" spans="1:35">
      <c r="A48" t="s">
        <v>90</v>
      </c>
      <c r="B48" s="34">
        <v>166.2</v>
      </c>
      <c r="C48" s="34">
        <v>48.31</v>
      </c>
      <c r="D48" s="93">
        <f t="shared" si="0"/>
        <v>98</v>
      </c>
      <c r="E48" s="34">
        <v>2.02</v>
      </c>
      <c r="F48" s="34"/>
      <c r="G48" s="34"/>
      <c r="H48" s="34"/>
      <c r="I48" s="34"/>
      <c r="J48" s="37">
        <v>10.99</v>
      </c>
      <c r="K48" s="37">
        <v>10.99</v>
      </c>
      <c r="L48" s="37">
        <v>11.26</v>
      </c>
      <c r="M48">
        <v>70.63</v>
      </c>
      <c r="N48">
        <v>272.25</v>
      </c>
      <c r="O48">
        <v>46.46</v>
      </c>
      <c r="P48">
        <v>10.36</v>
      </c>
      <c r="Q48">
        <v>42.18</v>
      </c>
      <c r="R48" s="93">
        <v>32.67</v>
      </c>
      <c r="S48" s="93">
        <v>32.67</v>
      </c>
      <c r="T48" s="93">
        <v>32.659999999999997</v>
      </c>
      <c r="U48">
        <v>10.78</v>
      </c>
      <c r="V48">
        <v>71.223641999999998</v>
      </c>
      <c r="W48">
        <v>11.92</v>
      </c>
      <c r="X48">
        <v>35.69</v>
      </c>
      <c r="Y48">
        <v>11.9</v>
      </c>
      <c r="Z48">
        <v>11.89</v>
      </c>
      <c r="AA48">
        <v>230.95</v>
      </c>
      <c r="AB48">
        <v>46.19</v>
      </c>
      <c r="AC48">
        <v>88.3</v>
      </c>
      <c r="AD48">
        <v>38.15</v>
      </c>
      <c r="AE48">
        <v>96</v>
      </c>
      <c r="AF48">
        <v>48</v>
      </c>
      <c r="AG48">
        <v>9.0500000000000007</v>
      </c>
      <c r="AH48">
        <v>23.29</v>
      </c>
      <c r="AI48">
        <v>23.29</v>
      </c>
    </row>
    <row r="49" spans="1:35">
      <c r="A49" t="s">
        <v>91</v>
      </c>
      <c r="B49" s="34">
        <v>226.43</v>
      </c>
      <c r="C49" s="34">
        <v>48.31</v>
      </c>
      <c r="D49" s="93">
        <f t="shared" si="0"/>
        <v>98</v>
      </c>
      <c r="E49" s="34">
        <v>2.02</v>
      </c>
      <c r="F49" s="34"/>
      <c r="G49" s="34"/>
      <c r="H49" s="34"/>
      <c r="I49" s="34"/>
      <c r="J49" s="37">
        <v>11.01</v>
      </c>
      <c r="K49" s="37">
        <v>11.01</v>
      </c>
      <c r="L49" s="37">
        <v>11.28</v>
      </c>
      <c r="M49">
        <v>70.63</v>
      </c>
      <c r="N49">
        <v>272.25</v>
      </c>
      <c r="O49">
        <v>46.46</v>
      </c>
      <c r="P49">
        <v>10.36</v>
      </c>
      <c r="Q49">
        <v>42.08</v>
      </c>
      <c r="R49" s="93">
        <v>32.67</v>
      </c>
      <c r="S49" s="93">
        <v>32.67</v>
      </c>
      <c r="T49" s="93">
        <v>32.659999999999997</v>
      </c>
      <c r="U49">
        <v>10.78</v>
      </c>
      <c r="V49">
        <v>73.877818000000005</v>
      </c>
      <c r="W49">
        <v>11.92</v>
      </c>
      <c r="X49">
        <v>35.36</v>
      </c>
      <c r="Y49">
        <v>11.79</v>
      </c>
      <c r="Z49">
        <v>11.78</v>
      </c>
      <c r="AA49">
        <v>230.95</v>
      </c>
      <c r="AB49">
        <v>46.19</v>
      </c>
      <c r="AC49">
        <v>90.13</v>
      </c>
      <c r="AD49">
        <v>37.159999999999997</v>
      </c>
      <c r="AE49">
        <v>96</v>
      </c>
      <c r="AF49">
        <v>48</v>
      </c>
      <c r="AG49">
        <v>9.69</v>
      </c>
      <c r="AH49">
        <v>23.29</v>
      </c>
      <c r="AI49">
        <v>23.29</v>
      </c>
    </row>
    <row r="50" spans="1:35">
      <c r="A50" t="s">
        <v>92</v>
      </c>
      <c r="B50" s="34">
        <v>226.43</v>
      </c>
      <c r="C50" s="34">
        <v>48.31</v>
      </c>
      <c r="D50" s="93">
        <f t="shared" si="0"/>
        <v>98</v>
      </c>
      <c r="E50" s="34">
        <v>2.02</v>
      </c>
      <c r="F50" s="34"/>
      <c r="G50" s="34"/>
      <c r="H50" s="34"/>
      <c r="I50" s="34"/>
      <c r="J50" s="37">
        <v>10.99</v>
      </c>
      <c r="K50" s="37">
        <v>10.99</v>
      </c>
      <c r="L50" s="37">
        <v>11.26</v>
      </c>
      <c r="M50">
        <v>70.63</v>
      </c>
      <c r="N50">
        <v>272.25</v>
      </c>
      <c r="O50">
        <v>46.46</v>
      </c>
      <c r="P50">
        <v>10.36</v>
      </c>
      <c r="Q50">
        <v>42.21</v>
      </c>
      <c r="R50" s="93">
        <v>32.67</v>
      </c>
      <c r="S50" s="93">
        <v>32.67</v>
      </c>
      <c r="T50" s="93">
        <v>32.659999999999997</v>
      </c>
      <c r="U50">
        <v>10.78</v>
      </c>
      <c r="V50">
        <v>76.336833999999996</v>
      </c>
      <c r="W50">
        <v>11.92</v>
      </c>
      <c r="X50">
        <v>34.99</v>
      </c>
      <c r="Y50">
        <v>11.66</v>
      </c>
      <c r="Z50">
        <v>11.68</v>
      </c>
      <c r="AA50">
        <v>210.8</v>
      </c>
      <c r="AB50">
        <v>42.16</v>
      </c>
      <c r="AC50">
        <v>90.13</v>
      </c>
      <c r="AD50">
        <v>36.04</v>
      </c>
      <c r="AE50">
        <v>96</v>
      </c>
      <c r="AF50">
        <v>48</v>
      </c>
      <c r="AG50">
        <v>9.76</v>
      </c>
      <c r="AH50">
        <v>24.19</v>
      </c>
      <c r="AI50">
        <v>24.19</v>
      </c>
    </row>
    <row r="51" spans="1:35">
      <c r="A51" t="s">
        <v>93</v>
      </c>
      <c r="B51" s="34">
        <v>226.43</v>
      </c>
      <c r="C51" s="34">
        <v>48.31</v>
      </c>
      <c r="D51" s="93">
        <f t="shared" si="0"/>
        <v>98</v>
      </c>
      <c r="E51" s="34">
        <v>2.02</v>
      </c>
      <c r="F51" s="34"/>
      <c r="G51" s="34"/>
      <c r="H51" s="34"/>
      <c r="I51" s="34"/>
      <c r="J51" s="37">
        <v>10.98</v>
      </c>
      <c r="K51" s="37">
        <v>10.98</v>
      </c>
      <c r="L51" s="37">
        <v>11.25</v>
      </c>
      <c r="M51">
        <v>70.63</v>
      </c>
      <c r="N51">
        <v>272.25</v>
      </c>
      <c r="O51">
        <v>46.46</v>
      </c>
      <c r="P51">
        <v>10.36</v>
      </c>
      <c r="Q51">
        <v>36.729999999999997</v>
      </c>
      <c r="R51" s="93">
        <v>32.67</v>
      </c>
      <c r="S51" s="93">
        <v>32.67</v>
      </c>
      <c r="T51" s="93">
        <v>32.659999999999997</v>
      </c>
      <c r="U51">
        <v>10.78</v>
      </c>
      <c r="V51">
        <v>75.634258000000003</v>
      </c>
      <c r="W51">
        <v>11.92</v>
      </c>
      <c r="X51">
        <v>35.01</v>
      </c>
      <c r="Y51">
        <v>11.67</v>
      </c>
      <c r="Z51">
        <v>11.68</v>
      </c>
      <c r="AA51">
        <v>210.66</v>
      </c>
      <c r="AB51">
        <v>42.13</v>
      </c>
      <c r="AC51">
        <v>90.13</v>
      </c>
      <c r="AD51">
        <v>34.74</v>
      </c>
      <c r="AE51">
        <v>96</v>
      </c>
      <c r="AF51">
        <v>48</v>
      </c>
      <c r="AG51">
        <v>12.69</v>
      </c>
      <c r="AH51">
        <v>24.42</v>
      </c>
      <c r="AI51">
        <v>24.42</v>
      </c>
    </row>
    <row r="52" spans="1:35">
      <c r="A52" t="s">
        <v>94</v>
      </c>
      <c r="B52" s="34">
        <v>226.43</v>
      </c>
      <c r="C52" s="34">
        <v>48.31</v>
      </c>
      <c r="D52" s="93">
        <f t="shared" si="0"/>
        <v>98</v>
      </c>
      <c r="E52" s="34">
        <v>2.02</v>
      </c>
      <c r="F52" s="34"/>
      <c r="G52" s="34"/>
      <c r="H52" s="34"/>
      <c r="I52" s="34"/>
      <c r="J52" s="37">
        <v>10.92</v>
      </c>
      <c r="K52" s="37">
        <v>10.92</v>
      </c>
      <c r="L52" s="37">
        <v>11.2</v>
      </c>
      <c r="M52">
        <v>70.63</v>
      </c>
      <c r="N52">
        <v>272.25</v>
      </c>
      <c r="O52">
        <v>46.46</v>
      </c>
      <c r="P52">
        <v>10.36</v>
      </c>
      <c r="Q52">
        <v>36.869999999999997</v>
      </c>
      <c r="R52" s="93">
        <v>32.67</v>
      </c>
      <c r="S52" s="93">
        <v>32.67</v>
      </c>
      <c r="T52" s="93">
        <v>32.659999999999997</v>
      </c>
      <c r="U52">
        <v>10.78</v>
      </c>
      <c r="V52">
        <v>77.019893999999994</v>
      </c>
      <c r="W52">
        <v>11.92</v>
      </c>
      <c r="X52">
        <v>35.26</v>
      </c>
      <c r="Y52">
        <v>11.76</v>
      </c>
      <c r="Z52">
        <v>11.75</v>
      </c>
      <c r="AA52">
        <v>208.5</v>
      </c>
      <c r="AB52">
        <v>41.7</v>
      </c>
      <c r="AC52">
        <v>90.13</v>
      </c>
      <c r="AD52">
        <v>33.89</v>
      </c>
      <c r="AE52">
        <v>85.34</v>
      </c>
      <c r="AF52">
        <v>42.66</v>
      </c>
      <c r="AG52">
        <v>13.39</v>
      </c>
      <c r="AH52">
        <v>24.68</v>
      </c>
      <c r="AI52">
        <v>24.68</v>
      </c>
    </row>
    <row r="53" spans="1:35">
      <c r="A53" t="s">
        <v>95</v>
      </c>
      <c r="B53" s="34">
        <v>226.43</v>
      </c>
      <c r="C53" s="34">
        <v>48.31</v>
      </c>
      <c r="D53" s="93">
        <f t="shared" si="0"/>
        <v>98</v>
      </c>
      <c r="E53" s="34">
        <v>2.02</v>
      </c>
      <c r="F53" s="34"/>
      <c r="G53" s="34"/>
      <c r="H53" s="34"/>
      <c r="I53" s="34"/>
      <c r="J53" s="37">
        <v>10.97</v>
      </c>
      <c r="K53" s="37">
        <v>10.97</v>
      </c>
      <c r="L53" s="37">
        <v>11.24</v>
      </c>
      <c r="M53">
        <v>70.63</v>
      </c>
      <c r="N53">
        <v>272.25</v>
      </c>
      <c r="O53">
        <v>46.46</v>
      </c>
      <c r="P53">
        <v>10.36</v>
      </c>
      <c r="Q53">
        <v>36.26</v>
      </c>
      <c r="R53" s="93">
        <v>32.67</v>
      </c>
      <c r="S53" s="93">
        <v>32.67</v>
      </c>
      <c r="T53" s="93">
        <v>32.659999999999997</v>
      </c>
      <c r="U53">
        <v>10.78</v>
      </c>
      <c r="V53">
        <v>74.843860000000006</v>
      </c>
      <c r="W53">
        <v>11.92</v>
      </c>
      <c r="X53">
        <v>35.56</v>
      </c>
      <c r="Y53">
        <v>11.85</v>
      </c>
      <c r="Z53">
        <v>11.87</v>
      </c>
      <c r="AA53">
        <v>206.67</v>
      </c>
      <c r="AB53">
        <v>41.33</v>
      </c>
      <c r="AC53">
        <v>90.13</v>
      </c>
      <c r="AD53">
        <v>45.86</v>
      </c>
      <c r="AE53">
        <v>85.34</v>
      </c>
      <c r="AF53">
        <v>42.66</v>
      </c>
      <c r="AG53">
        <v>14.61</v>
      </c>
      <c r="AH53">
        <v>24.57</v>
      </c>
      <c r="AI53">
        <v>24.57</v>
      </c>
    </row>
    <row r="54" spans="1:35">
      <c r="A54" t="s">
        <v>96</v>
      </c>
      <c r="B54" s="34">
        <v>226.43</v>
      </c>
      <c r="C54" s="34">
        <v>31.94</v>
      </c>
      <c r="D54" s="93">
        <f t="shared" si="0"/>
        <v>98</v>
      </c>
      <c r="E54" s="34">
        <v>2.02</v>
      </c>
      <c r="F54" s="34"/>
      <c r="G54" s="34"/>
      <c r="H54" s="34"/>
      <c r="I54" s="34"/>
      <c r="J54" s="37">
        <v>10.97</v>
      </c>
      <c r="K54" s="37">
        <v>10.97</v>
      </c>
      <c r="L54" s="37">
        <v>11.24</v>
      </c>
      <c r="M54">
        <v>70.63</v>
      </c>
      <c r="N54">
        <v>272.25</v>
      </c>
      <c r="O54">
        <v>46.46</v>
      </c>
      <c r="P54">
        <v>10.36</v>
      </c>
      <c r="Q54">
        <v>36.32</v>
      </c>
      <c r="R54" s="93">
        <v>32.67</v>
      </c>
      <c r="S54" s="93">
        <v>32.67</v>
      </c>
      <c r="T54" s="93">
        <v>32.659999999999997</v>
      </c>
      <c r="U54">
        <v>10.78</v>
      </c>
      <c r="V54">
        <v>77.566342000000006</v>
      </c>
      <c r="W54">
        <v>11.92</v>
      </c>
      <c r="X54">
        <v>35.83</v>
      </c>
      <c r="Y54">
        <v>11.94</v>
      </c>
      <c r="Z54">
        <v>11.95</v>
      </c>
      <c r="AA54">
        <v>205.14</v>
      </c>
      <c r="AB54">
        <v>41.03</v>
      </c>
      <c r="AC54">
        <v>90.13</v>
      </c>
      <c r="AD54">
        <v>48.79</v>
      </c>
      <c r="AE54">
        <v>89.34</v>
      </c>
      <c r="AF54">
        <v>44.66</v>
      </c>
      <c r="AG54">
        <v>15.48</v>
      </c>
      <c r="AH54">
        <v>24.93</v>
      </c>
      <c r="AI54">
        <v>24.93</v>
      </c>
    </row>
    <row r="55" spans="1:35">
      <c r="A55" t="s">
        <v>97</v>
      </c>
      <c r="B55" s="34">
        <v>180.27</v>
      </c>
      <c r="C55" s="34">
        <v>31.94</v>
      </c>
      <c r="D55" s="93">
        <f t="shared" si="0"/>
        <v>98</v>
      </c>
      <c r="E55" s="34">
        <v>2.02</v>
      </c>
      <c r="F55" s="34"/>
      <c r="G55" s="34"/>
      <c r="H55" s="34"/>
      <c r="I55" s="34"/>
      <c r="J55" s="37">
        <v>10.95</v>
      </c>
      <c r="K55" s="37">
        <v>10.95</v>
      </c>
      <c r="L55" s="37">
        <v>11.23</v>
      </c>
      <c r="M55">
        <v>70.63</v>
      </c>
      <c r="N55">
        <v>232.32</v>
      </c>
      <c r="O55">
        <v>46.46</v>
      </c>
      <c r="P55">
        <v>10.36</v>
      </c>
      <c r="Q55">
        <v>36.21</v>
      </c>
      <c r="R55" s="93">
        <v>32.67</v>
      </c>
      <c r="S55" s="93">
        <v>32.67</v>
      </c>
      <c r="T55" s="93">
        <v>32.659999999999997</v>
      </c>
      <c r="U55">
        <v>10.78</v>
      </c>
      <c r="V55">
        <v>79.030041999999995</v>
      </c>
      <c r="W55">
        <v>11.92</v>
      </c>
      <c r="X55">
        <v>38.1</v>
      </c>
      <c r="Y55">
        <v>12.7</v>
      </c>
      <c r="Z55">
        <v>12.69</v>
      </c>
      <c r="AA55">
        <v>204.08</v>
      </c>
      <c r="AB55">
        <v>40.81</v>
      </c>
      <c r="AC55">
        <v>90.13</v>
      </c>
      <c r="AD55">
        <v>50</v>
      </c>
      <c r="AE55">
        <v>92.67</v>
      </c>
      <c r="AF55">
        <v>46.33</v>
      </c>
      <c r="AG55">
        <v>15.41</v>
      </c>
      <c r="AH55">
        <v>26.22</v>
      </c>
      <c r="AI55">
        <v>26.22</v>
      </c>
    </row>
    <row r="56" spans="1:35">
      <c r="A56" t="s">
        <v>98</v>
      </c>
      <c r="B56" s="34">
        <v>180.27</v>
      </c>
      <c r="C56" s="34">
        <v>31.94</v>
      </c>
      <c r="D56" s="93">
        <f t="shared" si="0"/>
        <v>98</v>
      </c>
      <c r="E56" s="34">
        <v>2.02</v>
      </c>
      <c r="F56" s="34"/>
      <c r="G56" s="34"/>
      <c r="H56" s="34"/>
      <c r="I56" s="34"/>
      <c r="J56" s="37">
        <v>10.95</v>
      </c>
      <c r="K56" s="37">
        <v>10.95</v>
      </c>
      <c r="L56" s="37">
        <v>11.22</v>
      </c>
      <c r="M56">
        <v>70.63</v>
      </c>
      <c r="N56">
        <v>232.32</v>
      </c>
      <c r="O56">
        <v>46.46</v>
      </c>
      <c r="P56">
        <v>10.36</v>
      </c>
      <c r="Q56">
        <v>36.15</v>
      </c>
      <c r="R56" s="93">
        <v>32.67</v>
      </c>
      <c r="S56" s="93">
        <v>32.67</v>
      </c>
      <c r="T56" s="93">
        <v>32.659999999999997</v>
      </c>
      <c r="U56">
        <v>10.78</v>
      </c>
      <c r="V56">
        <v>80.971884000000003</v>
      </c>
      <c r="W56">
        <v>11.92</v>
      </c>
      <c r="X56">
        <v>39.51</v>
      </c>
      <c r="Y56">
        <v>13.17</v>
      </c>
      <c r="Z56">
        <v>13.18</v>
      </c>
      <c r="AA56">
        <v>202.06</v>
      </c>
      <c r="AB56">
        <v>40.409999999999997</v>
      </c>
      <c r="AC56">
        <v>90.13</v>
      </c>
      <c r="AD56">
        <v>50</v>
      </c>
      <c r="AE56">
        <v>93.34</v>
      </c>
      <c r="AF56">
        <v>46.66</v>
      </c>
      <c r="AG56">
        <v>15.83</v>
      </c>
      <c r="AH56">
        <v>41.88</v>
      </c>
      <c r="AI56">
        <v>41.88</v>
      </c>
    </row>
    <row r="57" spans="1:35">
      <c r="A57" t="s">
        <v>99</v>
      </c>
      <c r="B57" s="34">
        <v>180.27</v>
      </c>
      <c r="C57" s="34">
        <v>31.94</v>
      </c>
      <c r="D57" s="93">
        <f t="shared" si="0"/>
        <v>98</v>
      </c>
      <c r="E57" s="34">
        <v>2.02</v>
      </c>
      <c r="F57" s="34"/>
      <c r="G57" s="34"/>
      <c r="H57" s="34"/>
      <c r="I57" s="34"/>
      <c r="J57" s="37">
        <v>10.93</v>
      </c>
      <c r="K57" s="37">
        <v>10.93</v>
      </c>
      <c r="L57" s="37">
        <v>11.21</v>
      </c>
      <c r="M57">
        <v>70.63</v>
      </c>
      <c r="N57">
        <v>272.25</v>
      </c>
      <c r="O57">
        <v>46.46</v>
      </c>
      <c r="P57">
        <v>10.36</v>
      </c>
      <c r="Q57">
        <v>36.69</v>
      </c>
      <c r="R57" s="93">
        <v>32.67</v>
      </c>
      <c r="S57" s="93">
        <v>32.67</v>
      </c>
      <c r="T57" s="93">
        <v>32.659999999999997</v>
      </c>
      <c r="U57">
        <v>10.78</v>
      </c>
      <c r="V57">
        <v>82.738082000000006</v>
      </c>
      <c r="W57">
        <v>11.92</v>
      </c>
      <c r="X57">
        <v>41.7</v>
      </c>
      <c r="Y57">
        <v>13.9</v>
      </c>
      <c r="Z57">
        <v>13.89</v>
      </c>
      <c r="AA57">
        <v>200.61</v>
      </c>
      <c r="AB57">
        <v>40.119999999999997</v>
      </c>
      <c r="AC57">
        <v>90.13</v>
      </c>
      <c r="AD57">
        <v>49.57</v>
      </c>
      <c r="AE57">
        <v>93.34</v>
      </c>
      <c r="AF57">
        <v>46.66</v>
      </c>
      <c r="AG57">
        <v>16.989999999999998</v>
      </c>
      <c r="AH57">
        <v>41.55</v>
      </c>
      <c r="AI57">
        <v>41.55</v>
      </c>
    </row>
    <row r="58" spans="1:35">
      <c r="A58" t="s">
        <v>100</v>
      </c>
      <c r="B58" s="34">
        <v>226.43</v>
      </c>
      <c r="C58" s="34">
        <v>48.31</v>
      </c>
      <c r="D58" s="93">
        <f t="shared" si="0"/>
        <v>98</v>
      </c>
      <c r="E58" s="34">
        <v>3.96</v>
      </c>
      <c r="F58" s="34"/>
      <c r="G58" s="34"/>
      <c r="H58" s="34"/>
      <c r="I58" s="34"/>
      <c r="J58" s="37">
        <v>10.92</v>
      </c>
      <c r="K58" s="37">
        <v>10.92</v>
      </c>
      <c r="L58" s="37">
        <v>11.19</v>
      </c>
      <c r="M58">
        <v>70.63</v>
      </c>
      <c r="N58">
        <v>272.25</v>
      </c>
      <c r="O58">
        <v>46.46</v>
      </c>
      <c r="P58">
        <v>10.36</v>
      </c>
      <c r="Q58">
        <v>42.16</v>
      </c>
      <c r="R58" s="93">
        <v>32.67</v>
      </c>
      <c r="S58" s="93">
        <v>32.67</v>
      </c>
      <c r="T58" s="93">
        <v>32.659999999999997</v>
      </c>
      <c r="U58">
        <v>10.78</v>
      </c>
      <c r="V58">
        <v>82.601470000000006</v>
      </c>
      <c r="W58">
        <v>11.92</v>
      </c>
      <c r="X58">
        <v>42.83</v>
      </c>
      <c r="Y58">
        <v>14.28</v>
      </c>
      <c r="Z58">
        <v>14.27</v>
      </c>
      <c r="AA58">
        <v>199.71</v>
      </c>
      <c r="AB58">
        <v>39.94</v>
      </c>
      <c r="AC58">
        <v>88.31</v>
      </c>
      <c r="AD58">
        <v>47.65</v>
      </c>
      <c r="AE58">
        <v>93.34</v>
      </c>
      <c r="AF58">
        <v>46.66</v>
      </c>
      <c r="AG58">
        <v>17.010000000000002</v>
      </c>
      <c r="AH58">
        <v>40.11</v>
      </c>
      <c r="AI58">
        <v>40.11</v>
      </c>
    </row>
    <row r="59" spans="1:35">
      <c r="A59" t="s">
        <v>101</v>
      </c>
      <c r="B59" s="34">
        <v>226.43</v>
      </c>
      <c r="C59" s="34">
        <v>48.31</v>
      </c>
      <c r="D59" s="93">
        <f t="shared" si="0"/>
        <v>98</v>
      </c>
      <c r="E59" s="34">
        <v>3.96</v>
      </c>
      <c r="F59" s="34"/>
      <c r="G59" s="34"/>
      <c r="H59" s="34"/>
      <c r="I59" s="34"/>
      <c r="J59" s="37">
        <v>10.91</v>
      </c>
      <c r="K59" s="37">
        <v>10.91</v>
      </c>
      <c r="L59" s="37">
        <v>11.18</v>
      </c>
      <c r="M59">
        <v>94.93</v>
      </c>
      <c r="N59">
        <v>272.25</v>
      </c>
      <c r="O59">
        <v>46.46</v>
      </c>
      <c r="P59">
        <v>10.36</v>
      </c>
      <c r="Q59">
        <v>42.09</v>
      </c>
      <c r="R59" s="93">
        <v>32.67</v>
      </c>
      <c r="S59" s="93">
        <v>32.67</v>
      </c>
      <c r="T59" s="93">
        <v>32.659999999999997</v>
      </c>
      <c r="U59">
        <v>10.78</v>
      </c>
      <c r="V59">
        <v>80.142454000000001</v>
      </c>
      <c r="W59">
        <v>11.92</v>
      </c>
      <c r="X59">
        <v>41.77</v>
      </c>
      <c r="Y59">
        <v>13.92</v>
      </c>
      <c r="Z59">
        <v>13.93</v>
      </c>
      <c r="AA59">
        <v>212.97</v>
      </c>
      <c r="AB59">
        <v>42.59</v>
      </c>
      <c r="AC59">
        <v>85.83</v>
      </c>
      <c r="AD59">
        <v>46.19</v>
      </c>
      <c r="AE59">
        <v>91.34</v>
      </c>
      <c r="AF59">
        <v>45.66</v>
      </c>
      <c r="AG59">
        <v>20.07</v>
      </c>
      <c r="AH59">
        <v>39.880000000000003</v>
      </c>
      <c r="AI59">
        <v>39.880000000000003</v>
      </c>
    </row>
    <row r="60" spans="1:35">
      <c r="A60" t="s">
        <v>102</v>
      </c>
      <c r="B60" s="34">
        <v>226.43</v>
      </c>
      <c r="C60" s="34">
        <v>68.319999999999993</v>
      </c>
      <c r="D60" s="93">
        <f t="shared" si="0"/>
        <v>98</v>
      </c>
      <c r="E60" s="34">
        <v>3.96</v>
      </c>
      <c r="F60" s="34"/>
      <c r="G60" s="34"/>
      <c r="H60" s="34"/>
      <c r="I60" s="34"/>
      <c r="J60" s="37">
        <v>10.88</v>
      </c>
      <c r="K60" s="37">
        <v>10.88</v>
      </c>
      <c r="L60" s="37">
        <v>11.16</v>
      </c>
      <c r="M60">
        <v>115.82</v>
      </c>
      <c r="N60">
        <v>272.25</v>
      </c>
      <c r="O60">
        <v>46.46</v>
      </c>
      <c r="P60">
        <v>10.36</v>
      </c>
      <c r="Q60">
        <v>42.02</v>
      </c>
      <c r="R60" s="93">
        <v>32.67</v>
      </c>
      <c r="S60" s="93">
        <v>32.67</v>
      </c>
      <c r="T60" s="93">
        <v>32.659999999999997</v>
      </c>
      <c r="U60">
        <v>10.78</v>
      </c>
      <c r="V60">
        <v>76.522236000000007</v>
      </c>
      <c r="W60">
        <v>11.92</v>
      </c>
      <c r="X60">
        <v>39.9</v>
      </c>
      <c r="Y60">
        <v>13.3</v>
      </c>
      <c r="Z60">
        <v>13.29</v>
      </c>
      <c r="AA60">
        <v>212.97</v>
      </c>
      <c r="AB60">
        <v>42.59</v>
      </c>
      <c r="AC60">
        <v>83.19</v>
      </c>
      <c r="AD60">
        <v>45.36</v>
      </c>
      <c r="AE60">
        <v>88</v>
      </c>
      <c r="AF60">
        <v>44</v>
      </c>
      <c r="AG60">
        <v>20.440000000000001</v>
      </c>
      <c r="AH60">
        <v>38.549999999999997</v>
      </c>
      <c r="AI60">
        <v>38.549999999999997</v>
      </c>
    </row>
    <row r="61" spans="1:35">
      <c r="A61" t="s">
        <v>103</v>
      </c>
      <c r="B61" s="34">
        <v>226.43</v>
      </c>
      <c r="C61" s="34">
        <v>68.319999999999993</v>
      </c>
      <c r="D61" s="93">
        <f t="shared" si="0"/>
        <v>98</v>
      </c>
      <c r="E61" s="34">
        <v>3.96</v>
      </c>
      <c r="F61" s="34"/>
      <c r="G61" s="34"/>
      <c r="H61" s="34"/>
      <c r="I61" s="34"/>
      <c r="J61" s="37">
        <v>10.87</v>
      </c>
      <c r="K61" s="37">
        <v>10.87</v>
      </c>
      <c r="L61" s="37">
        <v>11.14</v>
      </c>
      <c r="M61">
        <v>115.82</v>
      </c>
      <c r="N61">
        <v>272.25</v>
      </c>
      <c r="O61">
        <v>46.46</v>
      </c>
      <c r="P61">
        <v>10.36</v>
      </c>
      <c r="Q61">
        <v>42.06</v>
      </c>
      <c r="R61" s="93">
        <v>32.67</v>
      </c>
      <c r="S61" s="93">
        <v>32.67</v>
      </c>
      <c r="T61" s="93">
        <v>32.659999999999997</v>
      </c>
      <c r="U61">
        <v>10.78</v>
      </c>
      <c r="V61">
        <v>73.136210000000005</v>
      </c>
      <c r="W61">
        <v>11.92</v>
      </c>
      <c r="X61">
        <v>66.290000000000006</v>
      </c>
      <c r="Y61">
        <v>22.1</v>
      </c>
      <c r="Z61">
        <v>22.08</v>
      </c>
      <c r="AA61">
        <v>209.93</v>
      </c>
      <c r="AB61">
        <v>41.99</v>
      </c>
      <c r="AC61">
        <v>79.59</v>
      </c>
      <c r="AD61">
        <v>43.62</v>
      </c>
      <c r="AE61">
        <v>85.34</v>
      </c>
      <c r="AF61">
        <v>42.66</v>
      </c>
      <c r="AG61">
        <v>20.77</v>
      </c>
      <c r="AH61">
        <v>38.22</v>
      </c>
      <c r="AI61">
        <v>38.22</v>
      </c>
    </row>
    <row r="62" spans="1:35">
      <c r="A62" t="s">
        <v>104</v>
      </c>
      <c r="B62" s="34">
        <v>226.43</v>
      </c>
      <c r="C62" s="34">
        <v>68.319999999999993</v>
      </c>
      <c r="D62" s="93">
        <f t="shared" si="0"/>
        <v>98</v>
      </c>
      <c r="E62" s="34">
        <v>3.96</v>
      </c>
      <c r="F62" s="34"/>
      <c r="G62" s="34"/>
      <c r="H62" s="34"/>
      <c r="I62" s="34"/>
      <c r="J62" s="37">
        <v>9.2200000000000006</v>
      </c>
      <c r="K62" s="37">
        <v>9.2200000000000006</v>
      </c>
      <c r="L62" s="37">
        <v>9.4499999999999993</v>
      </c>
      <c r="M62">
        <v>115.82</v>
      </c>
      <c r="N62">
        <v>272.25</v>
      </c>
      <c r="O62">
        <v>46.46</v>
      </c>
      <c r="P62">
        <v>10.36</v>
      </c>
      <c r="Q62">
        <v>42.16</v>
      </c>
      <c r="R62" s="93">
        <v>32.67</v>
      </c>
      <c r="S62" s="93">
        <v>32.67</v>
      </c>
      <c r="T62" s="93">
        <v>32.659999999999997</v>
      </c>
      <c r="U62">
        <v>10.78</v>
      </c>
      <c r="V62">
        <v>69.555024000000003</v>
      </c>
      <c r="W62">
        <v>11.92</v>
      </c>
      <c r="X62">
        <v>65.959999999999994</v>
      </c>
      <c r="Y62">
        <v>21.99</v>
      </c>
      <c r="Z62">
        <v>21.98</v>
      </c>
      <c r="AA62">
        <v>216.97</v>
      </c>
      <c r="AB62">
        <v>43.39</v>
      </c>
      <c r="AC62">
        <v>76.430000000000007</v>
      </c>
      <c r="AD62">
        <v>41.44</v>
      </c>
      <c r="AE62">
        <v>82</v>
      </c>
      <c r="AF62">
        <v>41</v>
      </c>
      <c r="AG62">
        <v>20.82</v>
      </c>
      <c r="AH62">
        <v>38.090000000000003</v>
      </c>
      <c r="AI62">
        <v>38.090000000000003</v>
      </c>
    </row>
    <row r="63" spans="1:35">
      <c r="A63" t="s">
        <v>105</v>
      </c>
      <c r="B63" s="34">
        <v>226.43</v>
      </c>
      <c r="C63" s="34">
        <v>68.319999999999993</v>
      </c>
      <c r="D63" s="93">
        <f t="shared" si="0"/>
        <v>98</v>
      </c>
      <c r="E63" s="34">
        <v>3.96</v>
      </c>
      <c r="F63" s="34"/>
      <c r="G63" s="34"/>
      <c r="H63" s="34"/>
      <c r="I63" s="34"/>
      <c r="J63" s="37">
        <v>9.1999999999999993</v>
      </c>
      <c r="K63" s="37">
        <v>9.1999999999999993</v>
      </c>
      <c r="L63" s="37">
        <v>9.43</v>
      </c>
      <c r="M63">
        <v>115.82</v>
      </c>
      <c r="N63">
        <v>272.25</v>
      </c>
      <c r="O63">
        <v>46.46</v>
      </c>
      <c r="P63">
        <v>10.36</v>
      </c>
      <c r="Q63">
        <v>42.08</v>
      </c>
      <c r="R63" s="93">
        <v>32.67</v>
      </c>
      <c r="S63" s="93">
        <v>32.67</v>
      </c>
      <c r="T63" s="93">
        <v>32.659999999999997</v>
      </c>
      <c r="U63">
        <v>10.78</v>
      </c>
      <c r="V63">
        <v>66.451980000000006</v>
      </c>
      <c r="W63">
        <v>11.92</v>
      </c>
      <c r="X63">
        <v>65.75</v>
      </c>
      <c r="Y63">
        <v>21.92</v>
      </c>
      <c r="Z63">
        <v>21.9</v>
      </c>
      <c r="AA63">
        <v>208.63</v>
      </c>
      <c r="AB63">
        <v>41.73</v>
      </c>
      <c r="AC63">
        <v>73.25</v>
      </c>
      <c r="AD63">
        <v>39.15</v>
      </c>
      <c r="AE63">
        <v>76</v>
      </c>
      <c r="AF63">
        <v>38</v>
      </c>
      <c r="AG63">
        <v>21.11</v>
      </c>
      <c r="AH63">
        <v>55.88</v>
      </c>
      <c r="AI63">
        <v>55.88</v>
      </c>
    </row>
    <row r="64" spans="1:35">
      <c r="A64" t="s">
        <v>106</v>
      </c>
      <c r="B64" s="34">
        <v>226.43</v>
      </c>
      <c r="C64" s="34">
        <v>68.319999999999993</v>
      </c>
      <c r="D64" s="93">
        <f t="shared" si="0"/>
        <v>98</v>
      </c>
      <c r="E64" s="34">
        <v>3.96</v>
      </c>
      <c r="F64" s="34"/>
      <c r="G64" s="34"/>
      <c r="H64" s="34"/>
      <c r="I64" s="34"/>
      <c r="J64" s="37">
        <v>9.16</v>
      </c>
      <c r="K64" s="37">
        <v>9.16</v>
      </c>
      <c r="L64" s="37">
        <v>9.39</v>
      </c>
      <c r="M64">
        <v>115.82</v>
      </c>
      <c r="N64">
        <v>272.25</v>
      </c>
      <c r="O64">
        <v>46.46</v>
      </c>
      <c r="P64">
        <v>10.36</v>
      </c>
      <c r="Q64">
        <v>42.05</v>
      </c>
      <c r="R64" s="93">
        <v>32.67</v>
      </c>
      <c r="S64" s="93">
        <v>32.67</v>
      </c>
      <c r="T64" s="93">
        <v>32.659999999999997</v>
      </c>
      <c r="U64">
        <v>10.78</v>
      </c>
      <c r="V64">
        <v>64.080786000000003</v>
      </c>
      <c r="W64">
        <v>11.92</v>
      </c>
      <c r="X64">
        <v>65.61</v>
      </c>
      <c r="Y64">
        <v>21.87</v>
      </c>
      <c r="Z64">
        <v>21.87</v>
      </c>
      <c r="AA64">
        <v>196.13</v>
      </c>
      <c r="AB64">
        <v>39.229999999999997</v>
      </c>
      <c r="AC64">
        <v>71.19</v>
      </c>
      <c r="AD64">
        <v>36.549999999999997</v>
      </c>
      <c r="AE64">
        <v>73.34</v>
      </c>
      <c r="AF64">
        <v>36.659999999999997</v>
      </c>
      <c r="AG64">
        <v>29.11</v>
      </c>
      <c r="AH64">
        <v>55.17</v>
      </c>
      <c r="AI64">
        <v>55.17</v>
      </c>
    </row>
    <row r="65" spans="1:35">
      <c r="A65" t="s">
        <v>107</v>
      </c>
      <c r="B65" s="34">
        <v>226.43</v>
      </c>
      <c r="C65" s="34">
        <v>68.319999999999993</v>
      </c>
      <c r="D65" s="93">
        <f t="shared" si="0"/>
        <v>98</v>
      </c>
      <c r="E65" s="34">
        <v>3.96</v>
      </c>
      <c r="F65" s="34"/>
      <c r="G65" s="34"/>
      <c r="H65" s="34"/>
      <c r="I65" s="34"/>
      <c r="J65" s="37">
        <v>9.1300000000000008</v>
      </c>
      <c r="K65" s="37">
        <v>9.1300000000000008</v>
      </c>
      <c r="L65" s="37">
        <v>9.36</v>
      </c>
      <c r="M65">
        <v>115.82</v>
      </c>
      <c r="N65">
        <v>272.25</v>
      </c>
      <c r="O65">
        <v>46.46</v>
      </c>
      <c r="P65">
        <v>10.36</v>
      </c>
      <c r="Q65">
        <v>42.07</v>
      </c>
      <c r="R65" s="93">
        <v>32.67</v>
      </c>
      <c r="S65" s="93">
        <v>32.67</v>
      </c>
      <c r="T65" s="93">
        <v>32.659999999999997</v>
      </c>
      <c r="U65">
        <v>10.78</v>
      </c>
      <c r="V65">
        <v>60.724034000000003</v>
      </c>
      <c r="W65">
        <v>11.92</v>
      </c>
      <c r="X65">
        <v>65.58</v>
      </c>
      <c r="Y65">
        <v>21.86</v>
      </c>
      <c r="Z65">
        <v>21.87</v>
      </c>
      <c r="AA65">
        <v>182.18</v>
      </c>
      <c r="AB65">
        <v>36.44</v>
      </c>
      <c r="AC65">
        <v>63.55</v>
      </c>
      <c r="AD65">
        <v>33.6</v>
      </c>
      <c r="AE65">
        <v>67.34</v>
      </c>
      <c r="AF65">
        <v>33.659999999999997</v>
      </c>
      <c r="AG65">
        <v>29.01</v>
      </c>
      <c r="AH65">
        <v>54.54</v>
      </c>
      <c r="AI65">
        <v>54.54</v>
      </c>
    </row>
    <row r="66" spans="1:35">
      <c r="A66" t="s">
        <v>108</v>
      </c>
      <c r="B66" s="34">
        <v>226.43</v>
      </c>
      <c r="C66" s="34">
        <v>68.319999999999993</v>
      </c>
      <c r="D66" s="93">
        <f t="shared" si="0"/>
        <v>98</v>
      </c>
      <c r="E66" s="34">
        <v>3.96</v>
      </c>
      <c r="F66" s="34"/>
      <c r="G66" s="34"/>
      <c r="H66" s="34"/>
      <c r="I66" s="34"/>
      <c r="J66" s="37">
        <v>9.02</v>
      </c>
      <c r="K66" s="37">
        <v>9.02</v>
      </c>
      <c r="L66" s="37">
        <v>9.24</v>
      </c>
      <c r="M66">
        <v>115.82</v>
      </c>
      <c r="N66">
        <v>272.25</v>
      </c>
      <c r="O66">
        <v>46.46</v>
      </c>
      <c r="P66">
        <v>10.36</v>
      </c>
      <c r="Q66">
        <v>42.13</v>
      </c>
      <c r="R66" s="93">
        <v>32.67</v>
      </c>
      <c r="S66" s="93">
        <v>32.67</v>
      </c>
      <c r="T66" s="93">
        <v>32.659999999999997</v>
      </c>
      <c r="U66">
        <v>10.78</v>
      </c>
      <c r="V66">
        <v>56.537852000000001</v>
      </c>
      <c r="W66">
        <v>11.92</v>
      </c>
      <c r="X66">
        <v>65.67</v>
      </c>
      <c r="Y66">
        <v>21.89</v>
      </c>
      <c r="Z66">
        <v>21.88</v>
      </c>
      <c r="AA66">
        <v>169.08</v>
      </c>
      <c r="AB66">
        <v>33.81</v>
      </c>
      <c r="AC66">
        <v>59.19</v>
      </c>
      <c r="AD66">
        <v>31.56</v>
      </c>
      <c r="AE66">
        <v>60</v>
      </c>
      <c r="AF66">
        <v>30</v>
      </c>
      <c r="AG66">
        <v>28.82</v>
      </c>
      <c r="AH66">
        <v>53.75</v>
      </c>
      <c r="AI66">
        <v>53.75</v>
      </c>
    </row>
    <row r="67" spans="1:35">
      <c r="A67" t="s">
        <v>109</v>
      </c>
      <c r="B67" s="34">
        <v>226.66</v>
      </c>
      <c r="C67" s="34">
        <v>68.39</v>
      </c>
      <c r="D67" s="93">
        <f t="shared" si="0"/>
        <v>98</v>
      </c>
      <c r="E67" s="34">
        <v>3.96</v>
      </c>
      <c r="F67" s="34"/>
      <c r="G67" s="34"/>
      <c r="H67" s="34"/>
      <c r="I67" s="34"/>
      <c r="J67" s="37">
        <v>8.7200000000000006</v>
      </c>
      <c r="K67" s="37">
        <v>8.7200000000000006</v>
      </c>
      <c r="L67" s="37">
        <v>8.93</v>
      </c>
      <c r="M67">
        <v>115.82</v>
      </c>
      <c r="N67">
        <v>272.25</v>
      </c>
      <c r="O67">
        <v>70.47</v>
      </c>
      <c r="P67">
        <v>10.36</v>
      </c>
      <c r="Q67">
        <v>42.03</v>
      </c>
      <c r="R67" s="93">
        <v>32.67</v>
      </c>
      <c r="S67" s="93">
        <v>32.67</v>
      </c>
      <c r="T67" s="93">
        <v>32.659999999999997</v>
      </c>
      <c r="U67">
        <v>10.78</v>
      </c>
      <c r="V67">
        <v>51.697884000000002</v>
      </c>
      <c r="W67">
        <v>11.92</v>
      </c>
      <c r="X67">
        <v>65.8</v>
      </c>
      <c r="Y67">
        <v>21.93</v>
      </c>
      <c r="Z67">
        <v>21.94</v>
      </c>
      <c r="AA67">
        <v>155.68</v>
      </c>
      <c r="AB67">
        <v>31.14</v>
      </c>
      <c r="AC67">
        <v>54.19</v>
      </c>
      <c r="AD67">
        <v>29.2</v>
      </c>
      <c r="AE67">
        <v>55.34</v>
      </c>
      <c r="AF67">
        <v>27.66</v>
      </c>
      <c r="AG67">
        <v>28.63</v>
      </c>
      <c r="AH67">
        <v>52.88</v>
      </c>
      <c r="AI67">
        <v>52.88</v>
      </c>
    </row>
    <row r="68" spans="1:35">
      <c r="A68" t="s">
        <v>110</v>
      </c>
      <c r="B68" s="34">
        <v>226.66</v>
      </c>
      <c r="C68" s="34">
        <v>68.39</v>
      </c>
      <c r="D68" s="93">
        <f t="shared" ref="D68:D98" si="1">R68+S68+T68</f>
        <v>98</v>
      </c>
      <c r="E68" s="34">
        <v>3.96</v>
      </c>
      <c r="F68" s="34"/>
      <c r="G68" s="34"/>
      <c r="H68" s="34"/>
      <c r="I68" s="34"/>
      <c r="J68" s="37">
        <v>7.94</v>
      </c>
      <c r="K68" s="37">
        <v>7.94</v>
      </c>
      <c r="L68" s="37">
        <v>8.14</v>
      </c>
      <c r="M68">
        <v>115.82</v>
      </c>
      <c r="N68">
        <v>272.25</v>
      </c>
      <c r="O68">
        <v>70.47</v>
      </c>
      <c r="P68">
        <v>10.36</v>
      </c>
      <c r="Q68">
        <v>42.11</v>
      </c>
      <c r="R68" s="93">
        <v>32.67</v>
      </c>
      <c r="S68" s="93">
        <v>32.67</v>
      </c>
      <c r="T68" s="93">
        <v>32.659999999999997</v>
      </c>
      <c r="U68">
        <v>10.78</v>
      </c>
      <c r="V68">
        <v>45.852842000000003</v>
      </c>
      <c r="W68">
        <v>11.92</v>
      </c>
      <c r="X68">
        <v>66.040000000000006</v>
      </c>
      <c r="Y68">
        <v>22.01</v>
      </c>
      <c r="Z68">
        <v>22.02</v>
      </c>
      <c r="AA68">
        <v>142</v>
      </c>
      <c r="AB68">
        <v>28.4</v>
      </c>
      <c r="AC68">
        <v>49.1</v>
      </c>
      <c r="AD68">
        <v>26.5</v>
      </c>
      <c r="AE68">
        <v>50</v>
      </c>
      <c r="AF68">
        <v>25</v>
      </c>
      <c r="AG68">
        <v>28.59</v>
      </c>
      <c r="AH68">
        <v>52.17</v>
      </c>
      <c r="AI68">
        <v>52.17</v>
      </c>
    </row>
    <row r="69" spans="1:35">
      <c r="A69" t="s">
        <v>111</v>
      </c>
      <c r="B69" s="34">
        <v>261.94</v>
      </c>
      <c r="C69" s="34">
        <v>78.599999999999994</v>
      </c>
      <c r="D69" s="93">
        <f t="shared" si="1"/>
        <v>98</v>
      </c>
      <c r="E69" s="34">
        <v>3.96</v>
      </c>
      <c r="F69" s="34"/>
      <c r="G69" s="34"/>
      <c r="H69" s="34"/>
      <c r="I69" s="34"/>
      <c r="J69" s="37">
        <v>7.12</v>
      </c>
      <c r="K69" s="37">
        <v>7.12</v>
      </c>
      <c r="L69" s="37">
        <v>7.3</v>
      </c>
      <c r="M69">
        <v>115.82</v>
      </c>
      <c r="N69">
        <v>272.25</v>
      </c>
      <c r="O69">
        <v>99.51</v>
      </c>
      <c r="P69">
        <v>10.36</v>
      </c>
      <c r="Q69">
        <v>42.11</v>
      </c>
      <c r="R69" s="93">
        <v>32.67</v>
      </c>
      <c r="S69" s="93">
        <v>32.67</v>
      </c>
      <c r="T69" s="93">
        <v>32.659999999999997</v>
      </c>
      <c r="U69">
        <v>10.78</v>
      </c>
      <c r="V69">
        <v>39.022241999999999</v>
      </c>
      <c r="W69">
        <v>11.92</v>
      </c>
      <c r="X69">
        <v>66.36</v>
      </c>
      <c r="Y69">
        <v>22.12</v>
      </c>
      <c r="Z69">
        <v>22.13</v>
      </c>
      <c r="AA69">
        <v>126.89</v>
      </c>
      <c r="AB69">
        <v>25.38</v>
      </c>
      <c r="AC69">
        <v>43.94</v>
      </c>
      <c r="AD69">
        <v>23.84</v>
      </c>
      <c r="AE69">
        <v>44.67</v>
      </c>
      <c r="AF69">
        <v>22.33</v>
      </c>
      <c r="AG69">
        <v>28.4</v>
      </c>
      <c r="AH69">
        <v>51.51</v>
      </c>
      <c r="AI69">
        <v>51.51</v>
      </c>
    </row>
    <row r="70" spans="1:35">
      <c r="A70" t="s">
        <v>112</v>
      </c>
      <c r="B70" s="34">
        <v>261.94</v>
      </c>
      <c r="C70" s="34">
        <v>78.599999999999994</v>
      </c>
      <c r="D70" s="93">
        <f t="shared" si="1"/>
        <v>98</v>
      </c>
      <c r="E70" s="34">
        <v>3.96</v>
      </c>
      <c r="F70" s="34"/>
      <c r="G70" s="34"/>
      <c r="H70" s="34"/>
      <c r="I70" s="34"/>
      <c r="J70" s="37">
        <v>6.3</v>
      </c>
      <c r="K70" s="37">
        <v>6.3</v>
      </c>
      <c r="L70" s="37">
        <v>6.46</v>
      </c>
      <c r="M70">
        <v>115.82</v>
      </c>
      <c r="N70">
        <v>272.25</v>
      </c>
      <c r="O70">
        <v>101.4</v>
      </c>
      <c r="P70">
        <v>10.36</v>
      </c>
      <c r="Q70">
        <v>42.04</v>
      </c>
      <c r="R70" s="93">
        <v>32.67</v>
      </c>
      <c r="S70" s="93">
        <v>32.67</v>
      </c>
      <c r="T70" s="93">
        <v>32.659999999999997</v>
      </c>
      <c r="U70">
        <v>10.78</v>
      </c>
      <c r="V70">
        <v>31.859870000000001</v>
      </c>
      <c r="W70">
        <v>11.92</v>
      </c>
      <c r="X70">
        <v>66.61</v>
      </c>
      <c r="Y70">
        <v>22.2</v>
      </c>
      <c r="Z70">
        <v>22.21</v>
      </c>
      <c r="AA70">
        <v>111.84</v>
      </c>
      <c r="AB70">
        <v>22.37</v>
      </c>
      <c r="AC70">
        <v>38.46</v>
      </c>
      <c r="AD70">
        <v>21.12</v>
      </c>
      <c r="AE70">
        <v>36.67</v>
      </c>
      <c r="AF70">
        <v>18.329999999999998</v>
      </c>
      <c r="AG70">
        <v>28.1</v>
      </c>
      <c r="AH70">
        <v>51.28</v>
      </c>
      <c r="AI70">
        <v>51.28</v>
      </c>
    </row>
    <row r="71" spans="1:35">
      <c r="A71" t="s">
        <v>113</v>
      </c>
      <c r="B71" s="34">
        <v>261.94</v>
      </c>
      <c r="C71" s="34">
        <v>78.599999999999994</v>
      </c>
      <c r="D71" s="93">
        <f t="shared" si="1"/>
        <v>91</v>
      </c>
      <c r="E71" s="34">
        <v>3.96</v>
      </c>
      <c r="F71" s="34"/>
      <c r="G71" s="34"/>
      <c r="H71" s="34"/>
      <c r="I71" s="34"/>
      <c r="J71" s="37">
        <v>5.46</v>
      </c>
      <c r="K71" s="37">
        <v>5.46</v>
      </c>
      <c r="L71" s="37">
        <v>5.6</v>
      </c>
      <c r="M71">
        <v>115.82</v>
      </c>
      <c r="N71">
        <v>272.25</v>
      </c>
      <c r="O71">
        <v>101.4</v>
      </c>
      <c r="P71">
        <v>10.36</v>
      </c>
      <c r="Q71">
        <v>42.2</v>
      </c>
      <c r="R71" s="93">
        <v>33</v>
      </c>
      <c r="S71" s="93">
        <v>25</v>
      </c>
      <c r="T71" s="93">
        <v>33</v>
      </c>
      <c r="U71">
        <v>10.78</v>
      </c>
      <c r="V71">
        <v>25.936764</v>
      </c>
      <c r="W71">
        <v>11.92</v>
      </c>
      <c r="X71">
        <v>67.13</v>
      </c>
      <c r="Y71">
        <v>22.38</v>
      </c>
      <c r="Z71">
        <v>22.37</v>
      </c>
      <c r="AA71">
        <v>95.99</v>
      </c>
      <c r="AB71">
        <v>19.2</v>
      </c>
      <c r="AC71">
        <v>32.619999999999997</v>
      </c>
      <c r="AD71">
        <v>19.260000000000002</v>
      </c>
      <c r="AE71">
        <v>31.33</v>
      </c>
      <c r="AF71">
        <v>15.67</v>
      </c>
      <c r="AG71">
        <v>20.61</v>
      </c>
      <c r="AH71">
        <v>56.55</v>
      </c>
      <c r="AI71">
        <v>56.55</v>
      </c>
    </row>
    <row r="72" spans="1:35">
      <c r="A72" t="s">
        <v>114</v>
      </c>
      <c r="B72" s="34">
        <v>261.94</v>
      </c>
      <c r="C72" s="34">
        <v>78.599999999999994</v>
      </c>
      <c r="D72" s="93">
        <f t="shared" si="1"/>
        <v>79.28</v>
      </c>
      <c r="E72" s="34">
        <v>3.96</v>
      </c>
      <c r="F72" s="34"/>
      <c r="G72" s="34"/>
      <c r="H72" s="34"/>
      <c r="I72" s="34"/>
      <c r="J72" s="37">
        <v>4.57</v>
      </c>
      <c r="K72" s="37">
        <v>4.57</v>
      </c>
      <c r="L72" s="37">
        <v>4.68</v>
      </c>
      <c r="M72">
        <v>115.82</v>
      </c>
      <c r="N72">
        <v>272.25</v>
      </c>
      <c r="O72">
        <v>101.4</v>
      </c>
      <c r="P72">
        <v>10.36</v>
      </c>
      <c r="Q72">
        <v>42.08</v>
      </c>
      <c r="R72" s="93">
        <v>31.28</v>
      </c>
      <c r="S72" s="93">
        <v>15</v>
      </c>
      <c r="T72" s="93">
        <v>33</v>
      </c>
      <c r="U72">
        <v>10.78</v>
      </c>
      <c r="V72">
        <v>21.262682000000002</v>
      </c>
      <c r="W72">
        <v>11.92</v>
      </c>
      <c r="X72">
        <v>67.739999999999995</v>
      </c>
      <c r="Y72">
        <v>22.58</v>
      </c>
      <c r="Z72">
        <v>22.57</v>
      </c>
      <c r="AA72">
        <v>80.930000000000007</v>
      </c>
      <c r="AB72">
        <v>16.190000000000001</v>
      </c>
      <c r="AC72">
        <v>27.23</v>
      </c>
      <c r="AD72">
        <v>16.440000000000001</v>
      </c>
      <c r="AE72">
        <v>26</v>
      </c>
      <c r="AF72">
        <v>13</v>
      </c>
      <c r="AG72">
        <v>20.32</v>
      </c>
      <c r="AH72">
        <v>56.26</v>
      </c>
      <c r="AI72">
        <v>56.26</v>
      </c>
    </row>
    <row r="73" spans="1:35">
      <c r="A73" t="s">
        <v>115</v>
      </c>
      <c r="B73" s="34">
        <v>261.94</v>
      </c>
      <c r="C73" s="34">
        <v>78.599999999999994</v>
      </c>
      <c r="D73" s="93">
        <f t="shared" si="1"/>
        <v>48.879999999999995</v>
      </c>
      <c r="E73" s="34">
        <v>3.96</v>
      </c>
      <c r="F73" s="34"/>
      <c r="G73" s="34"/>
      <c r="H73" s="34"/>
      <c r="I73" s="34"/>
      <c r="J73" s="37">
        <v>3.7</v>
      </c>
      <c r="K73" s="37">
        <v>3.7</v>
      </c>
      <c r="L73" s="37">
        <v>3.79</v>
      </c>
      <c r="M73">
        <v>115.82</v>
      </c>
      <c r="N73">
        <v>272.25</v>
      </c>
      <c r="O73">
        <v>101.4</v>
      </c>
      <c r="P73">
        <v>10.36</v>
      </c>
      <c r="Q73">
        <v>42.19</v>
      </c>
      <c r="R73" s="93">
        <v>18.399999999999999</v>
      </c>
      <c r="S73" s="93">
        <v>8.74</v>
      </c>
      <c r="T73" s="93">
        <v>21.74</v>
      </c>
      <c r="U73">
        <v>10.78</v>
      </c>
      <c r="V73">
        <v>17.105774</v>
      </c>
      <c r="W73">
        <v>11.92</v>
      </c>
      <c r="X73">
        <v>67.260000000000005</v>
      </c>
      <c r="Y73">
        <v>22.42</v>
      </c>
      <c r="Z73">
        <v>22.43</v>
      </c>
      <c r="AA73">
        <v>65.36</v>
      </c>
      <c r="AB73">
        <v>13.07</v>
      </c>
      <c r="AC73">
        <v>21.66</v>
      </c>
      <c r="AD73">
        <v>13.38</v>
      </c>
      <c r="AE73">
        <v>22</v>
      </c>
      <c r="AF73">
        <v>11</v>
      </c>
      <c r="AG73">
        <v>19.920000000000002</v>
      </c>
      <c r="AH73">
        <v>55.98</v>
      </c>
      <c r="AI73">
        <v>55.98</v>
      </c>
    </row>
    <row r="74" spans="1:35">
      <c r="A74" t="s">
        <v>116</v>
      </c>
      <c r="B74" s="34">
        <v>261.94</v>
      </c>
      <c r="C74" s="34">
        <v>78.599999999999994</v>
      </c>
      <c r="D74" s="93">
        <f t="shared" si="1"/>
        <v>26.18</v>
      </c>
      <c r="E74" s="34">
        <v>3.96</v>
      </c>
      <c r="F74" s="34"/>
      <c r="G74" s="34"/>
      <c r="H74" s="34"/>
      <c r="I74" s="34"/>
      <c r="J74" s="37">
        <v>2.79</v>
      </c>
      <c r="K74" s="37">
        <v>2.79</v>
      </c>
      <c r="L74" s="37">
        <v>2.87</v>
      </c>
      <c r="M74">
        <v>115.82</v>
      </c>
      <c r="N74">
        <v>272.25</v>
      </c>
      <c r="O74">
        <v>101.4</v>
      </c>
      <c r="P74">
        <v>10.36</v>
      </c>
      <c r="Q74">
        <v>42.19</v>
      </c>
      <c r="R74" s="93">
        <v>11.04</v>
      </c>
      <c r="S74" s="93">
        <v>2.7</v>
      </c>
      <c r="T74" s="93">
        <v>12.44</v>
      </c>
      <c r="U74">
        <v>10.78</v>
      </c>
      <c r="V74">
        <v>13.27088</v>
      </c>
      <c r="W74">
        <v>11.92</v>
      </c>
      <c r="X74">
        <v>66.42</v>
      </c>
      <c r="Y74">
        <v>22.14</v>
      </c>
      <c r="Z74">
        <v>22.14</v>
      </c>
      <c r="AA74">
        <v>50.13</v>
      </c>
      <c r="AB74">
        <v>10.029999999999999</v>
      </c>
      <c r="AC74">
        <v>16.579999999999998</v>
      </c>
      <c r="AD74">
        <v>10.42</v>
      </c>
      <c r="AE74">
        <v>18</v>
      </c>
      <c r="AF74">
        <v>9</v>
      </c>
      <c r="AG74">
        <v>19.68</v>
      </c>
      <c r="AH74">
        <v>55.55</v>
      </c>
      <c r="AI74">
        <v>55.55</v>
      </c>
    </row>
    <row r="75" spans="1:35">
      <c r="A75" t="s">
        <v>117</v>
      </c>
      <c r="B75" s="34">
        <v>261.94</v>
      </c>
      <c r="C75" s="34">
        <v>68.709999999999994</v>
      </c>
      <c r="D75" s="93">
        <f t="shared" si="1"/>
        <v>0</v>
      </c>
      <c r="E75" s="34">
        <v>3.96</v>
      </c>
      <c r="F75" s="34"/>
      <c r="G75" s="34"/>
      <c r="H75" s="34"/>
      <c r="I75" s="34"/>
      <c r="J75" s="37">
        <v>2.1</v>
      </c>
      <c r="K75" s="37">
        <v>2.1</v>
      </c>
      <c r="L75" s="37">
        <v>2.15</v>
      </c>
      <c r="M75">
        <v>115.82</v>
      </c>
      <c r="N75">
        <v>272.25</v>
      </c>
      <c r="O75">
        <v>101.4</v>
      </c>
      <c r="P75">
        <v>10.36</v>
      </c>
      <c r="Q75">
        <v>42.06</v>
      </c>
      <c r="R75" s="93">
        <v>0</v>
      </c>
      <c r="S75" s="93">
        <v>0</v>
      </c>
      <c r="T75" s="93">
        <v>0</v>
      </c>
      <c r="U75">
        <v>10.78</v>
      </c>
      <c r="V75">
        <v>9.6018720000000002</v>
      </c>
      <c r="W75">
        <v>11.92</v>
      </c>
      <c r="X75">
        <v>65.209999999999994</v>
      </c>
      <c r="Y75">
        <v>21.74</v>
      </c>
      <c r="Z75">
        <v>21.72</v>
      </c>
      <c r="AA75">
        <v>37.08</v>
      </c>
      <c r="AB75">
        <v>7.42</v>
      </c>
      <c r="AC75">
        <v>12.24</v>
      </c>
      <c r="AD75">
        <v>7.89</v>
      </c>
      <c r="AE75">
        <v>14</v>
      </c>
      <c r="AF75">
        <v>7</v>
      </c>
      <c r="AG75">
        <v>19.66</v>
      </c>
      <c r="AH75">
        <v>54.56</v>
      </c>
      <c r="AI75">
        <v>54.56</v>
      </c>
    </row>
    <row r="76" spans="1:35">
      <c r="A76" t="s">
        <v>118</v>
      </c>
      <c r="B76" s="34">
        <v>261.94</v>
      </c>
      <c r="C76" s="34">
        <v>68.709999999999994</v>
      </c>
      <c r="D76" s="93">
        <f t="shared" si="1"/>
        <v>0</v>
      </c>
      <c r="E76" s="34">
        <v>3.96</v>
      </c>
      <c r="F76" s="34"/>
      <c r="G76" s="34"/>
      <c r="H76" s="34"/>
      <c r="I76" s="34"/>
      <c r="J76" s="37">
        <v>1.36</v>
      </c>
      <c r="K76" s="37">
        <v>1.36</v>
      </c>
      <c r="L76" s="37">
        <v>1.39</v>
      </c>
      <c r="M76">
        <v>115.82</v>
      </c>
      <c r="N76">
        <v>272.25</v>
      </c>
      <c r="O76">
        <v>101.4</v>
      </c>
      <c r="P76">
        <v>10.36</v>
      </c>
      <c r="Q76">
        <v>42.16</v>
      </c>
      <c r="R76" s="93">
        <v>0</v>
      </c>
      <c r="S76" s="93">
        <v>0</v>
      </c>
      <c r="T76" s="93">
        <v>0</v>
      </c>
      <c r="U76">
        <v>10.78</v>
      </c>
      <c r="V76">
        <v>6.4402799999999996</v>
      </c>
      <c r="W76">
        <v>11.92</v>
      </c>
      <c r="X76">
        <v>63.88</v>
      </c>
      <c r="Y76">
        <v>21.29</v>
      </c>
      <c r="Z76">
        <v>21.3</v>
      </c>
      <c r="AA76">
        <v>25.98</v>
      </c>
      <c r="AB76">
        <v>5.2</v>
      </c>
      <c r="AC76">
        <v>8.81</v>
      </c>
      <c r="AD76">
        <v>5.84</v>
      </c>
      <c r="AE76">
        <v>9.33</v>
      </c>
      <c r="AF76">
        <v>4.67</v>
      </c>
      <c r="AG76">
        <v>19.64</v>
      </c>
      <c r="AH76">
        <v>54.54</v>
      </c>
      <c r="AI76">
        <v>54.54</v>
      </c>
    </row>
    <row r="77" spans="1:35">
      <c r="A77" t="s">
        <v>119</v>
      </c>
      <c r="B77" s="34">
        <v>261.94</v>
      </c>
      <c r="C77" s="34">
        <v>68.709999999999994</v>
      </c>
      <c r="D77" s="93">
        <f t="shared" si="1"/>
        <v>0</v>
      </c>
      <c r="E77" s="34">
        <v>3.96</v>
      </c>
      <c r="F77" s="34"/>
      <c r="G77" s="34"/>
      <c r="H77" s="34"/>
      <c r="I77" s="34"/>
      <c r="J77" s="37">
        <v>0.39</v>
      </c>
      <c r="K77" s="37">
        <v>0.39</v>
      </c>
      <c r="L77" s="37">
        <v>0.4</v>
      </c>
      <c r="M77">
        <v>115.82</v>
      </c>
      <c r="N77">
        <v>272.25</v>
      </c>
      <c r="O77">
        <v>101.4</v>
      </c>
      <c r="P77">
        <v>10.36</v>
      </c>
      <c r="Q77">
        <v>41.13</v>
      </c>
      <c r="R77" s="93">
        <v>0</v>
      </c>
      <c r="S77" s="93">
        <v>0</v>
      </c>
      <c r="T77" s="93">
        <v>0</v>
      </c>
      <c r="U77">
        <v>10.78</v>
      </c>
      <c r="V77">
        <v>3.3665099999999999</v>
      </c>
      <c r="W77">
        <v>11.92</v>
      </c>
      <c r="X77">
        <v>63.54</v>
      </c>
      <c r="Y77">
        <v>21.18</v>
      </c>
      <c r="Z77">
        <v>21.19</v>
      </c>
      <c r="AA77">
        <v>17.47</v>
      </c>
      <c r="AB77">
        <v>3.49</v>
      </c>
      <c r="AC77">
        <v>6.17</v>
      </c>
      <c r="AD77">
        <v>4.1100000000000003</v>
      </c>
      <c r="AE77">
        <v>7.33</v>
      </c>
      <c r="AF77">
        <v>3.67</v>
      </c>
      <c r="AG77">
        <v>19.59</v>
      </c>
      <c r="AH77">
        <v>54.83</v>
      </c>
      <c r="AI77">
        <v>54.83</v>
      </c>
    </row>
    <row r="78" spans="1:35">
      <c r="A78" t="s">
        <v>120</v>
      </c>
      <c r="B78" s="34">
        <v>261.94</v>
      </c>
      <c r="C78" s="34">
        <v>68.709999999999994</v>
      </c>
      <c r="D78" s="93">
        <f t="shared" si="1"/>
        <v>0</v>
      </c>
      <c r="E78" s="34">
        <v>3.96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115.82</v>
      </c>
      <c r="N78">
        <v>272.25</v>
      </c>
      <c r="O78">
        <v>101.4</v>
      </c>
      <c r="P78">
        <v>10.36</v>
      </c>
      <c r="Q78">
        <v>41.16</v>
      </c>
      <c r="R78" s="93">
        <v>0</v>
      </c>
      <c r="S78" s="93">
        <v>0</v>
      </c>
      <c r="T78" s="93">
        <v>0</v>
      </c>
      <c r="U78">
        <v>10.78</v>
      </c>
      <c r="V78">
        <v>1.3758779999999999</v>
      </c>
      <c r="W78">
        <v>11.92</v>
      </c>
      <c r="X78">
        <v>63.08</v>
      </c>
      <c r="Y78">
        <v>21.03</v>
      </c>
      <c r="Z78">
        <v>21.03</v>
      </c>
      <c r="AA78">
        <v>10.81</v>
      </c>
      <c r="AB78">
        <v>2.16</v>
      </c>
      <c r="AC78">
        <v>1.53</v>
      </c>
      <c r="AD78">
        <v>2.57</v>
      </c>
      <c r="AE78">
        <v>5.33</v>
      </c>
      <c r="AF78">
        <v>2.67</v>
      </c>
      <c r="AG78">
        <v>19.55</v>
      </c>
      <c r="AH78">
        <v>54.48</v>
      </c>
      <c r="AI78">
        <v>54.48</v>
      </c>
    </row>
    <row r="79" spans="1:35">
      <c r="A79" t="s">
        <v>121</v>
      </c>
      <c r="B79" s="34">
        <v>261.94</v>
      </c>
      <c r="C79" s="34">
        <v>68.709999999999994</v>
      </c>
      <c r="D79" s="93">
        <f t="shared" si="1"/>
        <v>0</v>
      </c>
      <c r="E79" s="34">
        <v>3.96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115.82</v>
      </c>
      <c r="N79">
        <v>272.25</v>
      </c>
      <c r="O79">
        <v>101.4</v>
      </c>
      <c r="P79">
        <v>10.36</v>
      </c>
      <c r="Q79">
        <v>41.2</v>
      </c>
      <c r="R79" s="93">
        <v>0</v>
      </c>
      <c r="S79" s="93">
        <v>0</v>
      </c>
      <c r="T79" s="93">
        <v>0</v>
      </c>
      <c r="U79">
        <v>10.78</v>
      </c>
      <c r="V79">
        <v>0.40007799999999999</v>
      </c>
      <c r="W79">
        <v>11.92</v>
      </c>
      <c r="X79">
        <v>62.01</v>
      </c>
      <c r="Y79">
        <v>20.67</v>
      </c>
      <c r="Z79">
        <v>20.66</v>
      </c>
      <c r="AA79">
        <v>5.68</v>
      </c>
      <c r="AB79">
        <v>1.1299999999999999</v>
      </c>
      <c r="AC79">
        <v>0.03</v>
      </c>
      <c r="AD79">
        <v>1.32</v>
      </c>
      <c r="AE79">
        <v>2.67</v>
      </c>
      <c r="AF79">
        <v>1.33</v>
      </c>
      <c r="AG79">
        <v>19.5</v>
      </c>
      <c r="AH79">
        <v>53.54</v>
      </c>
      <c r="AI79">
        <v>53.54</v>
      </c>
    </row>
    <row r="80" spans="1:35">
      <c r="A80" t="s">
        <v>122</v>
      </c>
      <c r="B80" s="34">
        <v>261.94</v>
      </c>
      <c r="C80" s="34">
        <v>68.709999999999994</v>
      </c>
      <c r="D80" s="93">
        <f t="shared" si="1"/>
        <v>0</v>
      </c>
      <c r="E80" s="34">
        <v>3.96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115.82</v>
      </c>
      <c r="N80">
        <v>272.25</v>
      </c>
      <c r="O80">
        <v>101.4</v>
      </c>
      <c r="P80">
        <v>10.36</v>
      </c>
      <c r="Q80">
        <v>41.13</v>
      </c>
      <c r="R80" s="93">
        <v>0</v>
      </c>
      <c r="S80" s="93">
        <v>0</v>
      </c>
      <c r="T80" s="93">
        <v>0</v>
      </c>
      <c r="U80">
        <v>10.78</v>
      </c>
      <c r="V80">
        <v>0</v>
      </c>
      <c r="W80">
        <v>11.92</v>
      </c>
      <c r="X80">
        <v>60.77</v>
      </c>
      <c r="Y80">
        <v>20.260000000000002</v>
      </c>
      <c r="Z80">
        <v>20.25</v>
      </c>
      <c r="AA80">
        <v>1.73</v>
      </c>
      <c r="AB80">
        <v>0.35</v>
      </c>
      <c r="AC80">
        <v>0</v>
      </c>
      <c r="AD80">
        <v>0.41</v>
      </c>
      <c r="AE80">
        <v>0.67</v>
      </c>
      <c r="AF80">
        <v>0.33</v>
      </c>
      <c r="AG80">
        <v>19.329999999999998</v>
      </c>
      <c r="AH80">
        <v>52.18</v>
      </c>
      <c r="AI80">
        <v>52.18</v>
      </c>
    </row>
    <row r="81" spans="1:35">
      <c r="A81" t="s">
        <v>123</v>
      </c>
      <c r="B81" s="34">
        <v>261.94</v>
      </c>
      <c r="C81" s="34">
        <v>68.709999999999994</v>
      </c>
      <c r="D81" s="93">
        <f t="shared" si="1"/>
        <v>0</v>
      </c>
      <c r="E81" s="34">
        <v>3.96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115.82</v>
      </c>
      <c r="N81">
        <v>272.25</v>
      </c>
      <c r="O81">
        <v>101.4</v>
      </c>
      <c r="P81">
        <v>10.36</v>
      </c>
      <c r="Q81">
        <v>41.07</v>
      </c>
      <c r="R81" s="93">
        <v>0</v>
      </c>
      <c r="S81" s="93">
        <v>0</v>
      </c>
      <c r="T81" s="93">
        <v>0</v>
      </c>
      <c r="U81">
        <v>10.78</v>
      </c>
      <c r="V81">
        <v>0</v>
      </c>
      <c r="W81">
        <v>11.92</v>
      </c>
      <c r="X81">
        <v>79.64</v>
      </c>
      <c r="Y81">
        <v>26.55</v>
      </c>
      <c r="Z81">
        <v>26.55</v>
      </c>
      <c r="AA81">
        <v>0.13</v>
      </c>
      <c r="AB81">
        <v>0.03</v>
      </c>
      <c r="AC81">
        <v>0</v>
      </c>
      <c r="AD81">
        <v>0</v>
      </c>
      <c r="AE81">
        <v>7.0000000000000007E-2</v>
      </c>
      <c r="AF81">
        <v>0.03</v>
      </c>
      <c r="AG81">
        <v>25.21</v>
      </c>
      <c r="AH81">
        <v>58</v>
      </c>
      <c r="AI81">
        <v>58</v>
      </c>
    </row>
    <row r="82" spans="1:35">
      <c r="A82" t="s">
        <v>124</v>
      </c>
      <c r="B82" s="34">
        <v>261.94</v>
      </c>
      <c r="C82" s="34">
        <v>78.599999999999994</v>
      </c>
      <c r="D82" s="93">
        <f t="shared" si="1"/>
        <v>0</v>
      </c>
      <c r="E82" s="34">
        <v>3.96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115.82</v>
      </c>
      <c r="N82">
        <v>272.25</v>
      </c>
      <c r="O82">
        <v>101.4</v>
      </c>
      <c r="P82">
        <v>10.36</v>
      </c>
      <c r="Q82">
        <v>42.04</v>
      </c>
      <c r="R82" s="93">
        <v>0</v>
      </c>
      <c r="S82" s="93">
        <v>0</v>
      </c>
      <c r="T82" s="93">
        <v>0</v>
      </c>
      <c r="U82">
        <v>10.78</v>
      </c>
      <c r="V82">
        <v>0</v>
      </c>
      <c r="W82">
        <v>11.92</v>
      </c>
      <c r="X82">
        <v>80.069999999999993</v>
      </c>
      <c r="Y82">
        <v>26.69</v>
      </c>
      <c r="Z82">
        <v>26.7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24.84</v>
      </c>
      <c r="AH82">
        <v>57.01</v>
      </c>
      <c r="AI82">
        <v>57.01</v>
      </c>
    </row>
    <row r="83" spans="1:35">
      <c r="A83" t="s">
        <v>125</v>
      </c>
      <c r="B83" s="34">
        <v>261.94</v>
      </c>
      <c r="C83" s="34">
        <v>78.599999999999994</v>
      </c>
      <c r="D83" s="93">
        <f t="shared" si="1"/>
        <v>0</v>
      </c>
      <c r="E83" s="34">
        <v>3.96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115.82</v>
      </c>
      <c r="N83">
        <v>272.25</v>
      </c>
      <c r="O83">
        <v>101.4</v>
      </c>
      <c r="P83">
        <v>10.36</v>
      </c>
      <c r="Q83">
        <v>42.16</v>
      </c>
      <c r="R83" s="93">
        <v>0</v>
      </c>
      <c r="S83" s="93">
        <v>0</v>
      </c>
      <c r="T83" s="93">
        <v>0</v>
      </c>
      <c r="U83">
        <v>10.78</v>
      </c>
      <c r="V83">
        <v>0</v>
      </c>
      <c r="W83">
        <v>11.92</v>
      </c>
      <c r="X83">
        <v>80.81</v>
      </c>
      <c r="Y83">
        <v>26.93</v>
      </c>
      <c r="Z83">
        <v>26.94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24.54</v>
      </c>
      <c r="AH83">
        <v>58.26</v>
      </c>
      <c r="AI83">
        <v>58.26</v>
      </c>
    </row>
    <row r="84" spans="1:35">
      <c r="A84" t="s">
        <v>126</v>
      </c>
      <c r="B84" s="34">
        <v>261.94</v>
      </c>
      <c r="C84" s="34">
        <v>78.599999999999994</v>
      </c>
      <c r="D84" s="93">
        <f t="shared" si="1"/>
        <v>0</v>
      </c>
      <c r="E84" s="34">
        <v>3.96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115.82</v>
      </c>
      <c r="N84">
        <v>272.25</v>
      </c>
      <c r="O84">
        <v>101.4</v>
      </c>
      <c r="P84">
        <v>10.36</v>
      </c>
      <c r="Q84">
        <v>42.21</v>
      </c>
      <c r="R84" s="93">
        <v>0</v>
      </c>
      <c r="S84" s="93">
        <v>0</v>
      </c>
      <c r="T84" s="93">
        <v>0</v>
      </c>
      <c r="U84">
        <v>10.78</v>
      </c>
      <c r="V84">
        <v>0</v>
      </c>
      <c r="W84">
        <v>11.92</v>
      </c>
      <c r="X84">
        <v>79.94</v>
      </c>
      <c r="Y84">
        <v>26.65</v>
      </c>
      <c r="Z84">
        <v>26.65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24.21</v>
      </c>
      <c r="AH84">
        <v>57.01</v>
      </c>
      <c r="AI84">
        <v>57.01</v>
      </c>
    </row>
    <row r="85" spans="1:35">
      <c r="A85" t="s">
        <v>127</v>
      </c>
      <c r="B85" s="34">
        <v>261.94</v>
      </c>
      <c r="C85" s="34">
        <v>78.599999999999994</v>
      </c>
      <c r="D85" s="93">
        <f t="shared" si="1"/>
        <v>0</v>
      </c>
      <c r="E85" s="34">
        <v>3.96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115.82</v>
      </c>
      <c r="N85">
        <v>272.25</v>
      </c>
      <c r="O85">
        <v>101.4</v>
      </c>
      <c r="P85">
        <v>10.36</v>
      </c>
      <c r="Q85">
        <v>42.11</v>
      </c>
      <c r="R85" s="93">
        <v>0</v>
      </c>
      <c r="S85" s="93">
        <v>0</v>
      </c>
      <c r="T85" s="93">
        <v>0</v>
      </c>
      <c r="U85">
        <v>10.78</v>
      </c>
      <c r="V85">
        <v>0</v>
      </c>
      <c r="W85">
        <v>11.92</v>
      </c>
      <c r="X85">
        <v>80.47</v>
      </c>
      <c r="Y85">
        <v>26.82</v>
      </c>
      <c r="Z85">
        <v>26.84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23.82</v>
      </c>
      <c r="AH85">
        <v>56.02</v>
      </c>
      <c r="AI85">
        <v>56.02</v>
      </c>
    </row>
    <row r="86" spans="1:35">
      <c r="A86" t="s">
        <v>128</v>
      </c>
      <c r="B86" s="34">
        <v>261.94</v>
      </c>
      <c r="C86" s="34">
        <v>78.599999999999994</v>
      </c>
      <c r="D86" s="93">
        <f t="shared" si="1"/>
        <v>0</v>
      </c>
      <c r="E86" s="34">
        <v>3.96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115.82</v>
      </c>
      <c r="N86">
        <v>272.25</v>
      </c>
      <c r="O86">
        <v>101.4</v>
      </c>
      <c r="P86">
        <v>10.36</v>
      </c>
      <c r="Q86">
        <v>42.18</v>
      </c>
      <c r="R86" s="93">
        <v>0</v>
      </c>
      <c r="S86" s="93">
        <v>0</v>
      </c>
      <c r="T86" s="93">
        <v>0</v>
      </c>
      <c r="U86">
        <v>10.78</v>
      </c>
      <c r="V86">
        <v>0</v>
      </c>
      <c r="W86">
        <v>11.92</v>
      </c>
      <c r="X86">
        <v>81.540000000000006</v>
      </c>
      <c r="Y86">
        <v>27.18</v>
      </c>
      <c r="Z86">
        <v>27.18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23.42</v>
      </c>
      <c r="AH86">
        <v>56.13</v>
      </c>
      <c r="AI86">
        <v>56.13</v>
      </c>
    </row>
    <row r="87" spans="1:35">
      <c r="A87" t="s">
        <v>129</v>
      </c>
      <c r="B87" s="34">
        <v>261.94</v>
      </c>
      <c r="C87" s="34">
        <v>78.599999999999994</v>
      </c>
      <c r="D87" s="93">
        <f t="shared" si="1"/>
        <v>0</v>
      </c>
      <c r="E87" s="34">
        <v>3.96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115.82</v>
      </c>
      <c r="N87">
        <v>272.25</v>
      </c>
      <c r="O87">
        <v>101.4</v>
      </c>
      <c r="P87">
        <v>10.36</v>
      </c>
      <c r="Q87">
        <v>42.15</v>
      </c>
      <c r="R87" s="93">
        <v>0</v>
      </c>
      <c r="S87" s="93">
        <v>0</v>
      </c>
      <c r="T87" s="93">
        <v>0</v>
      </c>
      <c r="U87">
        <v>10.78</v>
      </c>
      <c r="V87">
        <v>0</v>
      </c>
      <c r="W87">
        <v>11.92</v>
      </c>
      <c r="X87">
        <v>80.41</v>
      </c>
      <c r="Y87">
        <v>26.8</v>
      </c>
      <c r="Z87">
        <v>26.81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23.08</v>
      </c>
      <c r="AH87">
        <v>54.62</v>
      </c>
      <c r="AI87">
        <v>54.62</v>
      </c>
    </row>
    <row r="88" spans="1:35">
      <c r="A88" t="s">
        <v>130</v>
      </c>
      <c r="B88" s="34">
        <v>261.94</v>
      </c>
      <c r="C88" s="34">
        <v>78.599999999999994</v>
      </c>
      <c r="D88" s="93">
        <f t="shared" si="1"/>
        <v>0</v>
      </c>
      <c r="E88" s="34">
        <v>3.96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115.82</v>
      </c>
      <c r="N88">
        <v>272.25</v>
      </c>
      <c r="O88">
        <v>101.4</v>
      </c>
      <c r="P88">
        <v>10.36</v>
      </c>
      <c r="Q88">
        <v>41.08</v>
      </c>
      <c r="R88" s="93">
        <v>0</v>
      </c>
      <c r="S88" s="93">
        <v>0</v>
      </c>
      <c r="T88" s="93">
        <v>0</v>
      </c>
      <c r="U88">
        <v>10.78</v>
      </c>
      <c r="V88">
        <v>0</v>
      </c>
      <c r="W88">
        <v>11.92</v>
      </c>
      <c r="X88">
        <v>82.14</v>
      </c>
      <c r="Y88">
        <v>27.38</v>
      </c>
      <c r="Z88">
        <v>27.39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22.63</v>
      </c>
      <c r="AH88">
        <v>56.5</v>
      </c>
      <c r="AI88">
        <v>56.5</v>
      </c>
    </row>
    <row r="89" spans="1:35">
      <c r="A89" t="s">
        <v>131</v>
      </c>
      <c r="B89" s="34">
        <v>261.94</v>
      </c>
      <c r="C89" s="34">
        <v>78.599999999999994</v>
      </c>
      <c r="D89" s="93">
        <f t="shared" si="1"/>
        <v>0</v>
      </c>
      <c r="E89" s="34">
        <v>3.96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115.82</v>
      </c>
      <c r="N89">
        <v>272.25</v>
      </c>
      <c r="O89">
        <v>101.4</v>
      </c>
      <c r="P89">
        <v>10.36</v>
      </c>
      <c r="Q89">
        <v>40.06</v>
      </c>
      <c r="R89" s="93">
        <v>0</v>
      </c>
      <c r="S89" s="93">
        <v>0</v>
      </c>
      <c r="T89" s="93">
        <v>0</v>
      </c>
      <c r="U89">
        <v>10.78</v>
      </c>
      <c r="V89">
        <v>0</v>
      </c>
      <c r="W89">
        <v>11.92</v>
      </c>
      <c r="X89">
        <v>68.47</v>
      </c>
      <c r="Y89">
        <v>22.82</v>
      </c>
      <c r="Z89">
        <v>22.84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20.53</v>
      </c>
      <c r="AH89">
        <v>54.43</v>
      </c>
      <c r="AI89">
        <v>54.43</v>
      </c>
    </row>
    <row r="90" spans="1:35">
      <c r="A90" t="s">
        <v>132</v>
      </c>
      <c r="B90" s="34">
        <v>261.94</v>
      </c>
      <c r="C90" s="34">
        <v>78.599999999999994</v>
      </c>
      <c r="D90" s="93">
        <f t="shared" si="1"/>
        <v>0</v>
      </c>
      <c r="E90" s="34">
        <v>3.96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115.82</v>
      </c>
      <c r="N90">
        <v>272.25</v>
      </c>
      <c r="O90">
        <v>101.4</v>
      </c>
      <c r="P90">
        <v>10.36</v>
      </c>
      <c r="Q90">
        <v>39.14</v>
      </c>
      <c r="R90" s="93">
        <v>0</v>
      </c>
      <c r="S90" s="93">
        <v>0</v>
      </c>
      <c r="T90" s="93">
        <v>0</v>
      </c>
      <c r="U90">
        <v>10.78</v>
      </c>
      <c r="V90">
        <v>0</v>
      </c>
      <c r="W90">
        <v>11.92</v>
      </c>
      <c r="X90">
        <v>68.44</v>
      </c>
      <c r="Y90">
        <v>22.81</v>
      </c>
      <c r="Z90">
        <v>22.83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20.350000000000001</v>
      </c>
      <c r="AH90">
        <v>53.59</v>
      </c>
      <c r="AI90">
        <v>53.59</v>
      </c>
    </row>
    <row r="91" spans="1:35">
      <c r="A91" t="s">
        <v>133</v>
      </c>
      <c r="B91" s="34">
        <v>261.94</v>
      </c>
      <c r="C91" s="34">
        <v>78.599999999999994</v>
      </c>
      <c r="D91" s="93">
        <f t="shared" si="1"/>
        <v>0</v>
      </c>
      <c r="E91" s="34">
        <v>3.96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115.82</v>
      </c>
      <c r="N91">
        <v>272.25</v>
      </c>
      <c r="O91">
        <v>101.4</v>
      </c>
      <c r="P91">
        <v>10.36</v>
      </c>
      <c r="Q91">
        <v>38.08</v>
      </c>
      <c r="R91" s="93">
        <v>0</v>
      </c>
      <c r="S91" s="93">
        <v>0</v>
      </c>
      <c r="T91" s="93">
        <v>0</v>
      </c>
      <c r="U91">
        <v>10.78</v>
      </c>
      <c r="V91">
        <v>0</v>
      </c>
      <c r="W91">
        <v>11.92</v>
      </c>
      <c r="X91">
        <v>67.52</v>
      </c>
      <c r="Y91">
        <v>22.51</v>
      </c>
      <c r="Z91">
        <v>22.5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20.100000000000001</v>
      </c>
      <c r="AH91">
        <v>53.23</v>
      </c>
      <c r="AI91">
        <v>53.23</v>
      </c>
    </row>
    <row r="92" spans="1:35">
      <c r="A92" t="s">
        <v>134</v>
      </c>
      <c r="B92" s="34">
        <v>261.94</v>
      </c>
      <c r="C92" s="34">
        <v>78.599999999999994</v>
      </c>
      <c r="D92" s="93">
        <f t="shared" si="1"/>
        <v>0</v>
      </c>
      <c r="E92" s="34">
        <v>3.96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115.82</v>
      </c>
      <c r="N92">
        <v>272.25</v>
      </c>
      <c r="O92">
        <v>101.4</v>
      </c>
      <c r="P92">
        <v>10.36</v>
      </c>
      <c r="Q92">
        <v>42.06</v>
      </c>
      <c r="R92" s="93">
        <v>0</v>
      </c>
      <c r="S92" s="93">
        <v>0</v>
      </c>
      <c r="T92" s="93">
        <v>0</v>
      </c>
      <c r="U92">
        <v>10.78</v>
      </c>
      <c r="V92">
        <v>0</v>
      </c>
      <c r="W92">
        <v>11.92</v>
      </c>
      <c r="X92">
        <v>67.06</v>
      </c>
      <c r="Y92">
        <v>22.35</v>
      </c>
      <c r="Z92">
        <v>22.35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19.760000000000002</v>
      </c>
      <c r="AH92">
        <v>44.21</v>
      </c>
      <c r="AI92">
        <v>44.21</v>
      </c>
    </row>
    <row r="93" spans="1:35">
      <c r="A93" t="s">
        <v>135</v>
      </c>
      <c r="B93" s="34">
        <v>261.94</v>
      </c>
      <c r="C93" s="34">
        <v>78.599999999999994</v>
      </c>
      <c r="D93" s="93">
        <f t="shared" si="1"/>
        <v>0</v>
      </c>
      <c r="E93" s="34">
        <v>3.96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115.82</v>
      </c>
      <c r="N93">
        <v>253.62</v>
      </c>
      <c r="O93">
        <v>101.4</v>
      </c>
      <c r="P93">
        <v>10.36</v>
      </c>
      <c r="Q93">
        <v>42.04</v>
      </c>
      <c r="R93" s="93">
        <v>0</v>
      </c>
      <c r="S93" s="93">
        <v>0</v>
      </c>
      <c r="T93" s="93">
        <v>0</v>
      </c>
      <c r="U93">
        <v>10.78</v>
      </c>
      <c r="V93">
        <v>0</v>
      </c>
      <c r="W93">
        <v>11.92</v>
      </c>
      <c r="X93">
        <v>67</v>
      </c>
      <c r="Y93">
        <v>22.33</v>
      </c>
      <c r="Z93">
        <v>22.33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17.989999999999998</v>
      </c>
      <c r="AH93">
        <v>43.88</v>
      </c>
      <c r="AI93">
        <v>43.88</v>
      </c>
    </row>
    <row r="94" spans="1:35">
      <c r="A94" t="s">
        <v>136</v>
      </c>
      <c r="B94" s="34">
        <v>261.94</v>
      </c>
      <c r="C94" s="34">
        <v>78.599999999999994</v>
      </c>
      <c r="D94" s="93">
        <f t="shared" si="1"/>
        <v>0</v>
      </c>
      <c r="E94" s="34">
        <v>3.96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115.82</v>
      </c>
      <c r="N94">
        <v>234.26</v>
      </c>
      <c r="O94">
        <v>101.4</v>
      </c>
      <c r="P94">
        <v>10.36</v>
      </c>
      <c r="Q94">
        <v>41.99</v>
      </c>
      <c r="R94" s="93">
        <v>0</v>
      </c>
      <c r="S94" s="93">
        <v>0</v>
      </c>
      <c r="T94" s="93">
        <v>0</v>
      </c>
      <c r="U94">
        <v>10.78</v>
      </c>
      <c r="V94">
        <v>0</v>
      </c>
      <c r="W94">
        <v>11.92</v>
      </c>
      <c r="X94">
        <v>65.510000000000005</v>
      </c>
      <c r="Y94">
        <v>21.84</v>
      </c>
      <c r="Z94">
        <v>21.84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17.97</v>
      </c>
      <c r="AH94">
        <v>43.5</v>
      </c>
      <c r="AI94">
        <v>43.5</v>
      </c>
    </row>
    <row r="95" spans="1:35">
      <c r="A95" t="s">
        <v>137</v>
      </c>
      <c r="B95" s="34">
        <v>261.94</v>
      </c>
      <c r="C95" s="34">
        <v>78.599999999999994</v>
      </c>
      <c r="D95" s="93">
        <f t="shared" si="1"/>
        <v>0</v>
      </c>
      <c r="E95" s="34">
        <v>3.96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115.82</v>
      </c>
      <c r="N95">
        <v>220.7</v>
      </c>
      <c r="O95">
        <v>101.4</v>
      </c>
      <c r="P95">
        <v>10.36</v>
      </c>
      <c r="Q95">
        <v>41.43</v>
      </c>
      <c r="R95" s="93">
        <v>0</v>
      </c>
      <c r="S95" s="93">
        <v>0</v>
      </c>
      <c r="T95" s="93">
        <v>0</v>
      </c>
      <c r="U95">
        <v>10.78</v>
      </c>
      <c r="V95">
        <v>0</v>
      </c>
      <c r="W95">
        <v>11.92</v>
      </c>
      <c r="X95">
        <v>64.739999999999995</v>
      </c>
      <c r="Y95">
        <v>21.58</v>
      </c>
      <c r="Z95">
        <v>21.57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17.899999999999999</v>
      </c>
      <c r="AH95">
        <v>42.84</v>
      </c>
      <c r="AI95">
        <v>42.84</v>
      </c>
    </row>
    <row r="96" spans="1:35">
      <c r="A96" t="s">
        <v>138</v>
      </c>
      <c r="B96" s="34">
        <v>261.94</v>
      </c>
      <c r="C96" s="34">
        <v>78.599999999999994</v>
      </c>
      <c r="D96" s="93">
        <f t="shared" si="1"/>
        <v>0</v>
      </c>
      <c r="E96" s="34">
        <v>3.96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115.82</v>
      </c>
      <c r="N96">
        <v>207.15</v>
      </c>
      <c r="O96">
        <v>101.4</v>
      </c>
      <c r="P96">
        <v>10.36</v>
      </c>
      <c r="Q96">
        <v>41.22</v>
      </c>
      <c r="R96" s="93">
        <v>0</v>
      </c>
      <c r="S96" s="93">
        <v>0</v>
      </c>
      <c r="T96" s="93">
        <v>0</v>
      </c>
      <c r="U96">
        <v>10.78</v>
      </c>
      <c r="V96">
        <v>0</v>
      </c>
      <c r="W96">
        <v>11.92</v>
      </c>
      <c r="X96">
        <v>63.68</v>
      </c>
      <c r="Y96">
        <v>21.23</v>
      </c>
      <c r="Z96">
        <v>21.22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17.86</v>
      </c>
      <c r="AH96">
        <v>42.21</v>
      </c>
      <c r="AI96">
        <v>42.21</v>
      </c>
    </row>
    <row r="97" spans="1:50">
      <c r="A97" t="s">
        <v>139</v>
      </c>
      <c r="B97" s="34">
        <v>261.94</v>
      </c>
      <c r="C97" s="34">
        <v>78.599999999999994</v>
      </c>
      <c r="D97" s="93">
        <f t="shared" si="1"/>
        <v>0</v>
      </c>
      <c r="E97" s="34">
        <v>3.96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115.82</v>
      </c>
      <c r="N97">
        <v>194.57</v>
      </c>
      <c r="O97">
        <v>101.4</v>
      </c>
      <c r="P97">
        <v>10.36</v>
      </c>
      <c r="Q97">
        <v>40.64</v>
      </c>
      <c r="R97" s="93">
        <v>0</v>
      </c>
      <c r="S97" s="93">
        <v>0</v>
      </c>
      <c r="T97" s="93">
        <v>0</v>
      </c>
      <c r="U97">
        <v>10.78</v>
      </c>
      <c r="V97">
        <v>0</v>
      </c>
      <c r="W97">
        <v>11.92</v>
      </c>
      <c r="X97">
        <v>62.22</v>
      </c>
      <c r="Y97">
        <v>20.74</v>
      </c>
      <c r="Z97">
        <v>20.73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17.760000000000002</v>
      </c>
      <c r="AH97">
        <v>41.88</v>
      </c>
      <c r="AI97">
        <v>41.88</v>
      </c>
    </row>
    <row r="98" spans="1:50">
      <c r="A98" t="s">
        <v>140</v>
      </c>
      <c r="B98" s="34">
        <v>261.94</v>
      </c>
      <c r="C98" s="34">
        <v>78.599999999999994</v>
      </c>
      <c r="D98" s="93">
        <f t="shared" si="1"/>
        <v>0</v>
      </c>
      <c r="E98" s="34">
        <v>3.96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115.82</v>
      </c>
      <c r="N98">
        <v>181.98</v>
      </c>
      <c r="O98">
        <v>101.4</v>
      </c>
      <c r="P98">
        <v>10.36</v>
      </c>
      <c r="Q98">
        <v>40.08</v>
      </c>
      <c r="R98" s="93">
        <v>0</v>
      </c>
      <c r="S98" s="93">
        <v>0</v>
      </c>
      <c r="T98" s="93">
        <v>0</v>
      </c>
      <c r="U98">
        <v>10.78</v>
      </c>
      <c r="V98">
        <v>0</v>
      </c>
      <c r="W98">
        <v>11.92</v>
      </c>
      <c r="X98">
        <v>61.19</v>
      </c>
      <c r="Y98">
        <v>20.399999999999999</v>
      </c>
      <c r="Z98">
        <v>20.38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17.68</v>
      </c>
      <c r="AH98">
        <v>41.35</v>
      </c>
      <c r="AI98">
        <v>41.35</v>
      </c>
    </row>
    <row r="99" spans="1:50">
      <c r="A99" t="s">
        <v>141</v>
      </c>
      <c r="B99" s="34">
        <f>SUM(B3:B98)/4000</f>
        <v>5.1508674999999968</v>
      </c>
      <c r="C99" s="34">
        <f t="shared" ref="C99:P99" si="2">SUM(C3:C98)/4000</f>
        <v>1.3227775000000019</v>
      </c>
      <c r="D99" s="93">
        <f t="shared" ref="D99" si="3">SUM(D3:D98)/4000</f>
        <v>1.0856475000000001</v>
      </c>
      <c r="E99" s="34">
        <f>SUM(E3:E98)/4000</f>
        <v>7.4770000000000031E-2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9.8560000000000023E-2</v>
      </c>
      <c r="K99" s="37">
        <f t="shared" si="2"/>
        <v>9.8560000000000023E-2</v>
      </c>
      <c r="L99" s="37">
        <f t="shared" si="2"/>
        <v>0.10102499999999999</v>
      </c>
      <c r="M99">
        <f t="shared" si="2"/>
        <v>2.192667499999998</v>
      </c>
      <c r="N99">
        <f t="shared" si="2"/>
        <v>6.216289999999999</v>
      </c>
      <c r="O99">
        <f t="shared" si="2"/>
        <v>1.793607499999998</v>
      </c>
      <c r="P99">
        <f t="shared" si="2"/>
        <v>0.24864000000000028</v>
      </c>
      <c r="Q99">
        <f t="shared" ref="Q99:AF99" si="5">SUM(Q3:Q98)/4000</f>
        <v>0.80290499999999965</v>
      </c>
      <c r="R99" s="93">
        <f t="shared" si="5"/>
        <v>0.36620000000000003</v>
      </c>
      <c r="S99" s="93">
        <f t="shared" si="5"/>
        <v>0.34439500000000001</v>
      </c>
      <c r="T99" s="93">
        <f t="shared" si="5"/>
        <v>0.37505250000000023</v>
      </c>
      <c r="U99">
        <f t="shared" si="5"/>
        <v>0.25871999999999951</v>
      </c>
      <c r="V99">
        <f t="shared" si="5"/>
        <v>0.62805659350000009</v>
      </c>
      <c r="W99">
        <f t="shared" si="5"/>
        <v>0.28607999999999983</v>
      </c>
      <c r="X99">
        <f t="shared" si="5"/>
        <v>1.1065725</v>
      </c>
      <c r="Y99">
        <f t="shared" si="5"/>
        <v>0.36885749999999989</v>
      </c>
      <c r="Z99">
        <f t="shared" si="5"/>
        <v>0.36887999999999993</v>
      </c>
      <c r="AA99">
        <f t="shared" si="5"/>
        <v>1.7892275000000004</v>
      </c>
      <c r="AB99">
        <f t="shared" si="5"/>
        <v>0.35784000000000016</v>
      </c>
      <c r="AC99">
        <f t="shared" si="5"/>
        <v>0.69894750000000017</v>
      </c>
      <c r="AD99">
        <f t="shared" si="5"/>
        <v>0.36548999999999987</v>
      </c>
      <c r="AE99">
        <f t="shared" si="5"/>
        <v>0.76373500000000016</v>
      </c>
      <c r="AF99">
        <f t="shared" si="5"/>
        <v>0.38182500000000003</v>
      </c>
      <c r="AG99">
        <f t="shared" ref="AG99:AM99" si="6">SUM(AG3:AG98)/4000</f>
        <v>0.35052250000000001</v>
      </c>
      <c r="AH99">
        <f t="shared" si="6"/>
        <v>0.8471150000000004</v>
      </c>
      <c r="AI99">
        <f t="shared" si="6"/>
        <v>0.8471150000000004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45105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273.78924178702414</v>
      </c>
      <c r="L3">
        <v>12.525778324119715</v>
      </c>
      <c r="M3">
        <v>64.963251017061211</v>
      </c>
      <c r="N3">
        <v>53.200523742032274</v>
      </c>
      <c r="O3">
        <v>74.751074286224721</v>
      </c>
      <c r="P3">
        <v>29.949143627109407</v>
      </c>
      <c r="Q3">
        <v>8.6411892566623489</v>
      </c>
      <c r="R3">
        <v>19.21082882128395</v>
      </c>
      <c r="S3">
        <v>7.5271580955858326</v>
      </c>
      <c r="T3">
        <v>0.72899999999999998</v>
      </c>
      <c r="U3">
        <v>62.08881295693287</v>
      </c>
      <c r="V3">
        <v>9.1047949640287769</v>
      </c>
      <c r="W3">
        <v>18.928884397688897</v>
      </c>
      <c r="X3">
        <v>64.787941323206951</v>
      </c>
      <c r="Y3">
        <v>0</v>
      </c>
      <c r="Z3">
        <v>8.6349293999999972</v>
      </c>
      <c r="AA3">
        <v>18.738439250802877</v>
      </c>
      <c r="AB3">
        <v>19.470258505283525</v>
      </c>
      <c r="AC3">
        <v>14.124610071557477</v>
      </c>
      <c r="AD3">
        <v>17.698766931898408</v>
      </c>
      <c r="AE3">
        <v>24.008369573977422</v>
      </c>
      <c r="AF3">
        <v>5.782561660395813</v>
      </c>
      <c r="AG3">
        <v>28.913428869338439</v>
      </c>
      <c r="AH3">
        <v>68.823600727200002</v>
      </c>
      <c r="AI3">
        <v>9.2801421809879461</v>
      </c>
      <c r="AJ3">
        <v>0</v>
      </c>
      <c r="AK3">
        <v>27.085108642617914</v>
      </c>
      <c r="AL3">
        <v>49.413299999999992</v>
      </c>
      <c r="AM3">
        <v>7.6468373571991757</v>
      </c>
      <c r="AN3">
        <v>3.158330602047095E-2</v>
      </c>
      <c r="AO3">
        <v>3.8737439999999994</v>
      </c>
      <c r="AP3">
        <v>3.3758042327007733</v>
      </c>
      <c r="AQ3">
        <v>24.753049738682527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1.9660122</v>
      </c>
      <c r="AZ3">
        <v>2.4125571000000003</v>
      </c>
      <c r="BA3">
        <v>1.5900138000000001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1041.4307225238563</v>
      </c>
      <c r="DN3">
        <v>34.472507509245077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268.78797144677094</v>
      </c>
      <c r="L4">
        <v>10.167259875170901</v>
      </c>
      <c r="M4">
        <v>64.963251017061211</v>
      </c>
      <c r="N4">
        <v>53.200523742032274</v>
      </c>
      <c r="O4">
        <v>74.751074286224721</v>
      </c>
      <c r="P4">
        <v>29.949143627109407</v>
      </c>
      <c r="Q4">
        <v>6.7745772702612452</v>
      </c>
      <c r="R4">
        <v>19.21082882128395</v>
      </c>
      <c r="S4">
        <v>7.5271580955858326</v>
      </c>
      <c r="T4">
        <v>0.72899999999999998</v>
      </c>
      <c r="U4">
        <v>62.112069571563389</v>
      </c>
      <c r="V4">
        <v>9.1047949640287769</v>
      </c>
      <c r="W4">
        <v>18.928884397688897</v>
      </c>
      <c r="X4">
        <v>64.787941323206951</v>
      </c>
      <c r="Y4">
        <v>0</v>
      </c>
      <c r="Z4">
        <v>8.6349293999999972</v>
      </c>
      <c r="AA4">
        <v>18.738439250802877</v>
      </c>
      <c r="AB4">
        <v>19.470258505283525</v>
      </c>
      <c r="AC4">
        <v>14.124610071557477</v>
      </c>
      <c r="AD4">
        <v>17.698766931898408</v>
      </c>
      <c r="AE4">
        <v>24.008369573977422</v>
      </c>
      <c r="AF4">
        <v>5.782561660395813</v>
      </c>
      <c r="AG4">
        <v>28.913428869338439</v>
      </c>
      <c r="AH4">
        <v>68.823600727200002</v>
      </c>
      <c r="AI4">
        <v>9.2801421809879461</v>
      </c>
      <c r="AJ4">
        <v>0</v>
      </c>
      <c r="AK4">
        <v>27.085108642617914</v>
      </c>
      <c r="AL4">
        <v>49.413299999999992</v>
      </c>
      <c r="AM4">
        <v>7.6468373571991757</v>
      </c>
      <c r="AN4">
        <v>3.158330602047095E-2</v>
      </c>
      <c r="AO4">
        <v>3.8737439999999994</v>
      </c>
      <c r="AP4">
        <v>3.3758042327007733</v>
      </c>
      <c r="AQ4">
        <v>24.753049738682527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1.9660122</v>
      </c>
      <c r="AZ4">
        <v>2.4125571000000003</v>
      </c>
      <c r="BA4">
        <v>1.5900138000000001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1032.5220784829748</v>
      </c>
      <c r="DN4">
        <v>34.178007389154274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268.78797144677094</v>
      </c>
      <c r="L5">
        <v>8.4117196398505989</v>
      </c>
      <c r="M5">
        <v>64.963251017061211</v>
      </c>
      <c r="N5">
        <v>53.200523742032274</v>
      </c>
      <c r="O5">
        <v>74.751074286224721</v>
      </c>
      <c r="P5">
        <v>29.949143627109407</v>
      </c>
      <c r="Q5">
        <v>6.0387943820471452</v>
      </c>
      <c r="R5">
        <v>19.21082882128395</v>
      </c>
      <c r="S5">
        <v>7.5271580955858326</v>
      </c>
      <c r="T5">
        <v>0.72899999999999998</v>
      </c>
      <c r="U5">
        <v>62.112069571563389</v>
      </c>
      <c r="V5">
        <v>9.1047949640287769</v>
      </c>
      <c r="W5">
        <v>18.928884397688897</v>
      </c>
      <c r="X5">
        <v>64.787941323206951</v>
      </c>
      <c r="Y5">
        <v>0</v>
      </c>
      <c r="Z5">
        <v>8.6349293999999972</v>
      </c>
      <c r="AA5">
        <v>18.738439250802877</v>
      </c>
      <c r="AB5">
        <v>19.470258505283525</v>
      </c>
      <c r="AC5">
        <v>14.124610071557477</v>
      </c>
      <c r="AD5">
        <v>17.698766931898408</v>
      </c>
      <c r="AE5">
        <v>24.008369573977422</v>
      </c>
      <c r="AF5">
        <v>5.782561660395813</v>
      </c>
      <c r="AG5">
        <v>28.913428869338439</v>
      </c>
      <c r="AH5">
        <v>68.823600727200002</v>
      </c>
      <c r="AI5">
        <v>9.2801421809879461</v>
      </c>
      <c r="AJ5">
        <v>0</v>
      </c>
      <c r="AK5">
        <v>27.085108642617914</v>
      </c>
      <c r="AL5">
        <v>49.413299999999992</v>
      </c>
      <c r="AM5">
        <v>7.6468373571991757</v>
      </c>
      <c r="AN5">
        <v>3.158330602047095E-2</v>
      </c>
      <c r="AO5">
        <v>4.7130551999999986</v>
      </c>
      <c r="AP5">
        <v>3.3758042327007733</v>
      </c>
      <c r="AQ5">
        <v>24.753049738682527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1.9660122</v>
      </c>
      <c r="AZ5">
        <v>2.4125571000000003</v>
      </c>
      <c r="BA5">
        <v>1.5900138000000001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1030.9229311409131</v>
      </c>
      <c r="DN5">
        <v>34.125142807681669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268.78797144677094</v>
      </c>
      <c r="L6">
        <v>7.9954693211773691</v>
      </c>
      <c r="M6">
        <v>64.963251017061211</v>
      </c>
      <c r="N6">
        <v>53.200523742032274</v>
      </c>
      <c r="O6">
        <v>74.751074286224721</v>
      </c>
      <c r="P6">
        <v>29.949143627109407</v>
      </c>
      <c r="Q6">
        <v>6.0387943820471452</v>
      </c>
      <c r="R6">
        <v>19.21082882128395</v>
      </c>
      <c r="S6">
        <v>7.5271580955858326</v>
      </c>
      <c r="T6">
        <v>0.72899999999999998</v>
      </c>
      <c r="U6">
        <v>62.112069571563389</v>
      </c>
      <c r="V6">
        <v>9.1047949640287769</v>
      </c>
      <c r="W6">
        <v>18.928884397688897</v>
      </c>
      <c r="X6">
        <v>64.787941323206951</v>
      </c>
      <c r="Y6">
        <v>0</v>
      </c>
      <c r="Z6">
        <v>8.6349293999999972</v>
      </c>
      <c r="AA6">
        <v>18.738439250802877</v>
      </c>
      <c r="AB6">
        <v>19.470258505283525</v>
      </c>
      <c r="AC6">
        <v>14.124610071557477</v>
      </c>
      <c r="AD6">
        <v>17.698766931898408</v>
      </c>
      <c r="AE6">
        <v>24.008369573977422</v>
      </c>
      <c r="AF6">
        <v>5.782561660395813</v>
      </c>
      <c r="AG6">
        <v>28.913428869338439</v>
      </c>
      <c r="AH6">
        <v>68.823600727200002</v>
      </c>
      <c r="AI6">
        <v>9.2801421809879461</v>
      </c>
      <c r="AJ6">
        <v>0</v>
      </c>
      <c r="AK6">
        <v>27.085108642617914</v>
      </c>
      <c r="AL6">
        <v>49.413299999999992</v>
      </c>
      <c r="AM6">
        <v>7.6468373571991757</v>
      </c>
      <c r="AN6">
        <v>3.158330602047095E-2</v>
      </c>
      <c r="AO6">
        <v>4.7130551999999986</v>
      </c>
      <c r="AP6">
        <v>3.3758042327007733</v>
      </c>
      <c r="AQ6">
        <v>24.753049738682527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1.9660122</v>
      </c>
      <c r="AZ6">
        <v>2.4125571000000003</v>
      </c>
      <c r="BA6">
        <v>1.5900138000000001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1030.5200008324373</v>
      </c>
      <c r="DN6">
        <v>34.111822797484137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231.47153592465887</v>
      </c>
      <c r="L7">
        <v>6.4541662567479179</v>
      </c>
      <c r="M7">
        <v>64.963251017061211</v>
      </c>
      <c r="N7">
        <v>53.200523742032274</v>
      </c>
      <c r="O7">
        <v>74.751074286224721</v>
      </c>
      <c r="P7">
        <v>29.949143627109407</v>
      </c>
      <c r="Q7">
        <v>6.0387943820471452</v>
      </c>
      <c r="R7">
        <v>16.190824056338045</v>
      </c>
      <c r="S7">
        <v>7.5271580955858326</v>
      </c>
      <c r="T7">
        <v>0.72899999999999998</v>
      </c>
      <c r="U7">
        <v>62.112069571563389</v>
      </c>
      <c r="V7">
        <v>6.7925811151079136</v>
      </c>
      <c r="W7">
        <v>17.398656464386157</v>
      </c>
      <c r="X7">
        <v>64.787941323206951</v>
      </c>
      <c r="Y7">
        <v>0</v>
      </c>
      <c r="Z7">
        <v>8.6349293999999972</v>
      </c>
      <c r="AA7">
        <v>18.738439250802877</v>
      </c>
      <c r="AB7">
        <v>19.470258505283525</v>
      </c>
      <c r="AC7">
        <v>14.124610071557477</v>
      </c>
      <c r="AD7">
        <v>17.698766931898408</v>
      </c>
      <c r="AE7">
        <v>24.008369573977422</v>
      </c>
      <c r="AF7">
        <v>5.782561660395813</v>
      </c>
      <c r="AG7">
        <v>28.913428869338439</v>
      </c>
      <c r="AH7">
        <v>68.823600727200002</v>
      </c>
      <c r="AI7">
        <v>9.2801421809879461</v>
      </c>
      <c r="AJ7">
        <v>0</v>
      </c>
      <c r="AK7">
        <v>27.085108642617914</v>
      </c>
      <c r="AL7">
        <v>49.413299999999992</v>
      </c>
      <c r="AM7">
        <v>7.6468373571991757</v>
      </c>
      <c r="AN7">
        <v>3.2179249267878837E-2</v>
      </c>
      <c r="AO7">
        <v>4.7130551999999986</v>
      </c>
      <c r="AP7">
        <v>3.3758042327007733</v>
      </c>
      <c r="AQ7">
        <v>18.564787480658733</v>
      </c>
      <c r="AR7">
        <v>20.608249999999995</v>
      </c>
      <c r="AS7">
        <v>15.804140184793734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1.9660122</v>
      </c>
      <c r="AZ7">
        <v>2.4125571000000003</v>
      </c>
      <c r="BA7">
        <v>1.5900138000000001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979.91257933688848</v>
      </c>
      <c r="DN7">
        <v>32.438868143861441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231.47153592465887</v>
      </c>
      <c r="L8">
        <v>5.0840277584212643</v>
      </c>
      <c r="M8">
        <v>64.963251017061211</v>
      </c>
      <c r="N8">
        <v>53.200523742032274</v>
      </c>
      <c r="O8">
        <v>74.751074286224721</v>
      </c>
      <c r="P8">
        <v>29.949143627109407</v>
      </c>
      <c r="Q8">
        <v>6.0387943820471452</v>
      </c>
      <c r="R8">
        <v>16.190824056338045</v>
      </c>
      <c r="S8">
        <v>7.5271580955858326</v>
      </c>
      <c r="T8">
        <v>0.72899999999999998</v>
      </c>
      <c r="U8">
        <v>62.112069571563389</v>
      </c>
      <c r="V8">
        <v>6.7925811151079136</v>
      </c>
      <c r="W8">
        <v>17.398656464386157</v>
      </c>
      <c r="X8">
        <v>64.787941323206951</v>
      </c>
      <c r="Y8">
        <v>0</v>
      </c>
      <c r="Z8">
        <v>8.6349293999999972</v>
      </c>
      <c r="AA8">
        <v>18.738439250802877</v>
      </c>
      <c r="AB8">
        <v>19.470258505283525</v>
      </c>
      <c r="AC8">
        <v>14.124610071557477</v>
      </c>
      <c r="AD8">
        <v>17.698766931898408</v>
      </c>
      <c r="AE8">
        <v>24.008369573977422</v>
      </c>
      <c r="AF8">
        <v>5.782561660395813</v>
      </c>
      <c r="AG8">
        <v>28.913428869338439</v>
      </c>
      <c r="AH8">
        <v>68.823600727200002</v>
      </c>
      <c r="AI8">
        <v>9.2801421809879461</v>
      </c>
      <c r="AJ8">
        <v>0</v>
      </c>
      <c r="AK8">
        <v>27.085108642617914</v>
      </c>
      <c r="AL8">
        <v>49.413299999999992</v>
      </c>
      <c r="AM8">
        <v>7.6468373571991757</v>
      </c>
      <c r="AN8">
        <v>3.2179249267878837E-2</v>
      </c>
      <c r="AO8">
        <v>4.7130551999999986</v>
      </c>
      <c r="AP8">
        <v>3.3758042327007733</v>
      </c>
      <c r="AQ8">
        <v>12.376524516047592</v>
      </c>
      <c r="AR8">
        <v>20.608249999999995</v>
      </c>
      <c r="AS8">
        <v>15.804140184793734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1.9660122</v>
      </c>
      <c r="AZ8">
        <v>2.4125571000000003</v>
      </c>
      <c r="BA8">
        <v>1.5900138000000001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972.59604692540233</v>
      </c>
      <c r="DN8">
        <v>32.196999092409698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231.47153592465887</v>
      </c>
      <c r="L9">
        <v>5.0817170904647622</v>
      </c>
      <c r="M9">
        <v>64.963251017061211</v>
      </c>
      <c r="N9">
        <v>53.200523742032274</v>
      </c>
      <c r="O9">
        <v>74.751074286224721</v>
      </c>
      <c r="P9">
        <v>29.949143627109407</v>
      </c>
      <c r="Q9">
        <v>6.0387943820471452</v>
      </c>
      <c r="R9">
        <v>16.190824056338045</v>
      </c>
      <c r="S9">
        <v>7.5271580955858326</v>
      </c>
      <c r="T9">
        <v>0.72899999999999998</v>
      </c>
      <c r="U9">
        <v>62.112069571563389</v>
      </c>
      <c r="V9">
        <v>6.7925811151079136</v>
      </c>
      <c r="W9">
        <v>17.398656464386157</v>
      </c>
      <c r="X9">
        <v>64.787941323206951</v>
      </c>
      <c r="Y9">
        <v>0</v>
      </c>
      <c r="Z9">
        <v>8.6349293999999972</v>
      </c>
      <c r="AA9">
        <v>18.738439250802877</v>
      </c>
      <c r="AB9">
        <v>19.470258505283525</v>
      </c>
      <c r="AC9">
        <v>14.124610071557477</v>
      </c>
      <c r="AD9">
        <v>17.698766931898408</v>
      </c>
      <c r="AE9">
        <v>24.008369573977422</v>
      </c>
      <c r="AF9">
        <v>5.782561660395813</v>
      </c>
      <c r="AG9">
        <v>28.913428869338439</v>
      </c>
      <c r="AH9">
        <v>68.823600727200002</v>
      </c>
      <c r="AI9">
        <v>9.2801421809879461</v>
      </c>
      <c r="AJ9">
        <v>0</v>
      </c>
      <c r="AK9">
        <v>27.085108642617914</v>
      </c>
      <c r="AL9">
        <v>49.413299999999992</v>
      </c>
      <c r="AM9">
        <v>7.6468373571991757</v>
      </c>
      <c r="AN9">
        <v>3.2179249267878837E-2</v>
      </c>
      <c r="AO9">
        <v>4.7130551999999986</v>
      </c>
      <c r="AP9">
        <v>3.3758042327007733</v>
      </c>
      <c r="AQ9">
        <v>12.376524516047592</v>
      </c>
      <c r="AR9">
        <v>20.608249999999995</v>
      </c>
      <c r="AS9">
        <v>15.804140184793734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1.9660122</v>
      </c>
      <c r="AZ9">
        <v>2.4125571000000003</v>
      </c>
      <c r="BA9">
        <v>1.5900138000000001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972.59381020431499</v>
      </c>
      <c r="DN9">
        <v>32.196925145540582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231.47153592465887</v>
      </c>
      <c r="L10">
        <v>5.0817170904647622</v>
      </c>
      <c r="M10">
        <v>64.963251017061211</v>
      </c>
      <c r="N10">
        <v>53.200523742032274</v>
      </c>
      <c r="O10">
        <v>74.751074286224721</v>
      </c>
      <c r="P10">
        <v>29.949143627109407</v>
      </c>
      <c r="Q10">
        <v>6.0387943820471452</v>
      </c>
      <c r="R10">
        <v>16.190824056338045</v>
      </c>
      <c r="S10">
        <v>7.5271580955858326</v>
      </c>
      <c r="T10">
        <v>0.72899999999999998</v>
      </c>
      <c r="U10">
        <v>62.112069571563389</v>
      </c>
      <c r="V10">
        <v>6.7925811151079136</v>
      </c>
      <c r="W10">
        <v>17.398656464386157</v>
      </c>
      <c r="X10">
        <v>64.787941323206951</v>
      </c>
      <c r="Y10">
        <v>0</v>
      </c>
      <c r="Z10">
        <v>8.6349293999999972</v>
      </c>
      <c r="AA10">
        <v>18.738439250802877</v>
      </c>
      <c r="AB10">
        <v>19.470258505283525</v>
      </c>
      <c r="AC10">
        <v>14.124610071557477</v>
      </c>
      <c r="AD10">
        <v>17.698766931898408</v>
      </c>
      <c r="AE10">
        <v>24.008369573977422</v>
      </c>
      <c r="AF10">
        <v>5.782561660395813</v>
      </c>
      <c r="AG10">
        <v>28.913428869338439</v>
      </c>
      <c r="AH10">
        <v>68.823600727200002</v>
      </c>
      <c r="AI10">
        <v>9.2801421809879461</v>
      </c>
      <c r="AJ10">
        <v>0</v>
      </c>
      <c r="AK10">
        <v>27.085108642617914</v>
      </c>
      <c r="AL10">
        <v>49.413299999999992</v>
      </c>
      <c r="AM10">
        <v>7.6468373571991757</v>
      </c>
      <c r="AN10">
        <v>3.2179249267878837E-2</v>
      </c>
      <c r="AO10">
        <v>4.7130551999999986</v>
      </c>
      <c r="AP10">
        <v>3.3758042327007733</v>
      </c>
      <c r="AQ10">
        <v>12.376524516047592</v>
      </c>
      <c r="AR10">
        <v>22.790299999999991</v>
      </c>
      <c r="AS10">
        <v>15.804140184793734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1.9660122</v>
      </c>
      <c r="AZ10">
        <v>2.4125571000000003</v>
      </c>
      <c r="BA10">
        <v>1.5900138000000001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974.70603460431505</v>
      </c>
      <c r="DN10">
        <v>32.266750745540577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231.47153592465887</v>
      </c>
      <c r="L11">
        <v>5.0817170904647622</v>
      </c>
      <c r="M11">
        <v>64.963251017061211</v>
      </c>
      <c r="N11">
        <v>53.200523742032274</v>
      </c>
      <c r="O11">
        <v>74.751074286224721</v>
      </c>
      <c r="P11">
        <v>29.949143627109407</v>
      </c>
      <c r="Q11">
        <v>6.0387943820471452</v>
      </c>
      <c r="R11">
        <v>16.190824056338045</v>
      </c>
      <c r="S11">
        <v>7.5271580955858326</v>
      </c>
      <c r="T11">
        <v>0.72899999999999998</v>
      </c>
      <c r="U11">
        <v>62.112069571563389</v>
      </c>
      <c r="V11">
        <v>6.7925811151079136</v>
      </c>
      <c r="W11">
        <v>16.317438868688292</v>
      </c>
      <c r="X11">
        <v>49.304284114525402</v>
      </c>
      <c r="Y11">
        <v>0</v>
      </c>
      <c r="Z11">
        <v>8.6349293999999972</v>
      </c>
      <c r="AA11">
        <v>18.738439250802877</v>
      </c>
      <c r="AB11">
        <v>19.470258505283525</v>
      </c>
      <c r="AC11">
        <v>14.124610071557477</v>
      </c>
      <c r="AD11">
        <v>17.698766931898408</v>
      </c>
      <c r="AE11">
        <v>24.008369573977422</v>
      </c>
      <c r="AF11">
        <v>5.782561660395813</v>
      </c>
      <c r="AG11">
        <v>28.913428869338439</v>
      </c>
      <c r="AH11">
        <v>68.823600727200002</v>
      </c>
      <c r="AI11">
        <v>9.2801421809879461</v>
      </c>
      <c r="AJ11">
        <v>0</v>
      </c>
      <c r="AK11">
        <v>27.085108642617914</v>
      </c>
      <c r="AL11">
        <v>49.413299999999992</v>
      </c>
      <c r="AM11">
        <v>7.6468373571991757</v>
      </c>
      <c r="AN11">
        <v>3.2179249267878837E-2</v>
      </c>
      <c r="AO11">
        <v>4.7130551999999986</v>
      </c>
      <c r="AP11">
        <v>3.3758042327007733</v>
      </c>
      <c r="AQ11">
        <v>12.376524516047592</v>
      </c>
      <c r="AR11">
        <v>22.790299999999991</v>
      </c>
      <c r="AS11">
        <v>15.804140184793734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1.9660122</v>
      </c>
      <c r="AZ11">
        <v>2.4125571000000003</v>
      </c>
      <c r="BA11">
        <v>1.5900138000000001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958.67169939509017</v>
      </c>
      <c r="DN11">
        <v>31.736211150386083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231.47153592465887</v>
      </c>
      <c r="L12">
        <v>5.0817170904647622</v>
      </c>
      <c r="M12">
        <v>64.963251017061211</v>
      </c>
      <c r="N12">
        <v>53.200523742032274</v>
      </c>
      <c r="O12">
        <v>74.751074286224721</v>
      </c>
      <c r="P12">
        <v>29.949143627109407</v>
      </c>
      <c r="Q12">
        <v>6.0387943820471452</v>
      </c>
      <c r="R12">
        <v>11.279590171125392</v>
      </c>
      <c r="S12">
        <v>7.5271580955858326</v>
      </c>
      <c r="T12">
        <v>0.72899999999999998</v>
      </c>
      <c r="U12">
        <v>62.112069571563389</v>
      </c>
      <c r="V12">
        <v>4.8773240287769779</v>
      </c>
      <c r="W12">
        <v>11.389042021157668</v>
      </c>
      <c r="X12">
        <v>49.304284114525402</v>
      </c>
      <c r="Y12">
        <v>0</v>
      </c>
      <c r="Z12">
        <v>8.6349293999999972</v>
      </c>
      <c r="AA12">
        <v>18.738439250802877</v>
      </c>
      <c r="AB12">
        <v>19.470258505283525</v>
      </c>
      <c r="AC12">
        <v>14.124610071557477</v>
      </c>
      <c r="AD12">
        <v>17.698766931898408</v>
      </c>
      <c r="AE12">
        <v>24.008369573977422</v>
      </c>
      <c r="AF12">
        <v>5.782561660395813</v>
      </c>
      <c r="AG12">
        <v>28.913428869338439</v>
      </c>
      <c r="AH12">
        <v>68.823600727200002</v>
      </c>
      <c r="AI12">
        <v>9.2801421809879461</v>
      </c>
      <c r="AJ12">
        <v>0</v>
      </c>
      <c r="AK12">
        <v>27.085108642617914</v>
      </c>
      <c r="AL12">
        <v>49.413299999999992</v>
      </c>
      <c r="AM12">
        <v>7.6468373571991757</v>
      </c>
      <c r="AN12">
        <v>3.2179249267878837E-2</v>
      </c>
      <c r="AO12">
        <v>4.7130551999999986</v>
      </c>
      <c r="AP12">
        <v>3.3758042327007733</v>
      </c>
      <c r="AQ12">
        <v>12.376524516047592</v>
      </c>
      <c r="AR12">
        <v>20.608249999999995</v>
      </c>
      <c r="AS12">
        <v>15.804140184793734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1.9660122</v>
      </c>
      <c r="AZ12">
        <v>2.4125571000000003</v>
      </c>
      <c r="BA12">
        <v>1.5900138000000001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945.18068762718178</v>
      </c>
      <c r="DN12">
        <v>31.29028509922032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231.47153592465887</v>
      </c>
      <c r="L13">
        <v>5.0817170904647622</v>
      </c>
      <c r="M13">
        <v>64.963251017061211</v>
      </c>
      <c r="N13">
        <v>53.200523742032274</v>
      </c>
      <c r="O13">
        <v>74.751074286224721</v>
      </c>
      <c r="P13">
        <v>29.949143627109407</v>
      </c>
      <c r="Q13">
        <v>6.0387943820471452</v>
      </c>
      <c r="R13">
        <v>11.279590171125392</v>
      </c>
      <c r="S13">
        <v>7.5271580955858326</v>
      </c>
      <c r="T13">
        <v>0.72899999999999998</v>
      </c>
      <c r="U13">
        <v>62.112069571563389</v>
      </c>
      <c r="V13">
        <v>4.8773240287769779</v>
      </c>
      <c r="W13">
        <v>11.389042021157668</v>
      </c>
      <c r="X13">
        <v>49.304284114525402</v>
      </c>
      <c r="Y13">
        <v>0</v>
      </c>
      <c r="Z13">
        <v>8.6349293999999972</v>
      </c>
      <c r="AA13">
        <v>18.738439250802877</v>
      </c>
      <c r="AB13">
        <v>19.470258505283525</v>
      </c>
      <c r="AC13">
        <v>14.124610071557477</v>
      </c>
      <c r="AD13">
        <v>17.698766931898408</v>
      </c>
      <c r="AE13">
        <v>24.008369573977422</v>
      </c>
      <c r="AF13">
        <v>5.782561660395813</v>
      </c>
      <c r="AG13">
        <v>28.913428869338439</v>
      </c>
      <c r="AH13">
        <v>68.823600727200002</v>
      </c>
      <c r="AI13">
        <v>9.2801421809879461</v>
      </c>
      <c r="AJ13">
        <v>0</v>
      </c>
      <c r="AK13">
        <v>27.085108642617914</v>
      </c>
      <c r="AL13">
        <v>49.413299999999992</v>
      </c>
      <c r="AM13">
        <v>7.6468373571991757</v>
      </c>
      <c r="AN13">
        <v>3.2179249267878837E-2</v>
      </c>
      <c r="AO13">
        <v>4.7130551999999986</v>
      </c>
      <c r="AP13">
        <v>5.3450233684428907</v>
      </c>
      <c r="AQ13">
        <v>12.376524516047592</v>
      </c>
      <c r="AR13">
        <v>20.608249999999995</v>
      </c>
      <c r="AS13">
        <v>15.804140184793734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1.9660122</v>
      </c>
      <c r="AZ13">
        <v>2.4125571000000003</v>
      </c>
      <c r="BA13">
        <v>1.5900138000000001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947.08677614648582</v>
      </c>
      <c r="DN13">
        <v>31.353415715658379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231.47153592465887</v>
      </c>
      <c r="L14">
        <v>5.0817170904647622</v>
      </c>
      <c r="M14">
        <v>64.963251017061211</v>
      </c>
      <c r="N14">
        <v>53.200523742032274</v>
      </c>
      <c r="O14">
        <v>74.751074286224721</v>
      </c>
      <c r="P14">
        <v>29.949143627109407</v>
      </c>
      <c r="Q14">
        <v>6.0387943820471452</v>
      </c>
      <c r="R14">
        <v>11.279590171125392</v>
      </c>
      <c r="S14">
        <v>7.5271580955858326</v>
      </c>
      <c r="T14">
        <v>0.72899999999999998</v>
      </c>
      <c r="U14">
        <v>62.112069571563389</v>
      </c>
      <c r="V14">
        <v>4.8773240287769779</v>
      </c>
      <c r="W14">
        <v>11.389042021157668</v>
      </c>
      <c r="X14">
        <v>49.304284114525402</v>
      </c>
      <c r="Y14">
        <v>0</v>
      </c>
      <c r="Z14">
        <v>8.6349293999999972</v>
      </c>
      <c r="AA14">
        <v>18.738439250802877</v>
      </c>
      <c r="AB14">
        <v>19.470258505283525</v>
      </c>
      <c r="AC14">
        <v>14.124610071557477</v>
      </c>
      <c r="AD14">
        <v>17.698766931898408</v>
      </c>
      <c r="AE14">
        <v>24.008369573977422</v>
      </c>
      <c r="AF14">
        <v>5.782561660395813</v>
      </c>
      <c r="AG14">
        <v>28.913428869338439</v>
      </c>
      <c r="AH14">
        <v>68.823600727200002</v>
      </c>
      <c r="AI14">
        <v>9.2801421809879461</v>
      </c>
      <c r="AJ14">
        <v>0</v>
      </c>
      <c r="AK14">
        <v>27.085108642617914</v>
      </c>
      <c r="AL14">
        <v>49.413299999999992</v>
      </c>
      <c r="AM14">
        <v>7.6468373571991757</v>
      </c>
      <c r="AN14">
        <v>3.2179249267878837E-2</v>
      </c>
      <c r="AO14">
        <v>4.7130551999999986</v>
      </c>
      <c r="AP14">
        <v>5.3450233684428907</v>
      </c>
      <c r="AQ14">
        <v>12.376524516047592</v>
      </c>
      <c r="AR14">
        <v>20.608249999999995</v>
      </c>
      <c r="AS14">
        <v>15.804140184793734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1.9660122</v>
      </c>
      <c r="AZ14">
        <v>2.4125571000000003</v>
      </c>
      <c r="BA14">
        <v>1.5900138000000001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947.08677614648582</v>
      </c>
      <c r="DN14">
        <v>31.353415715658379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185.19271879211229</v>
      </c>
      <c r="L15">
        <v>4.9627065039775484</v>
      </c>
      <c r="M15">
        <v>64.963251017061211</v>
      </c>
      <c r="N15">
        <v>53.200523742032274</v>
      </c>
      <c r="O15">
        <v>74.751074286224721</v>
      </c>
      <c r="P15">
        <v>29.949143627109407</v>
      </c>
      <c r="Q15">
        <v>4.0016989300429229</v>
      </c>
      <c r="R15">
        <v>11.002561540875609</v>
      </c>
      <c r="S15">
        <v>6.3678543983353082</v>
      </c>
      <c r="T15">
        <v>7.2899999999999993E-2</v>
      </c>
      <c r="U15">
        <v>62.112069571563389</v>
      </c>
      <c r="V15">
        <v>4.8773240287769779</v>
      </c>
      <c r="W15">
        <v>11.388866334827783</v>
      </c>
      <c r="X15">
        <v>49.304284114525402</v>
      </c>
      <c r="Y15">
        <v>0</v>
      </c>
      <c r="Z15">
        <v>8.6349293999999972</v>
      </c>
      <c r="AA15">
        <v>18.738439250802877</v>
      </c>
      <c r="AB15">
        <v>19.470258505283525</v>
      </c>
      <c r="AC15">
        <v>14.124610071557477</v>
      </c>
      <c r="AD15">
        <v>17.698766931898408</v>
      </c>
      <c r="AE15">
        <v>24.008369573977422</v>
      </c>
      <c r="AF15">
        <v>5.782561660395813</v>
      </c>
      <c r="AG15">
        <v>28.913428869338439</v>
      </c>
      <c r="AH15">
        <v>68.823600727200002</v>
      </c>
      <c r="AI15">
        <v>14.84822721239518</v>
      </c>
      <c r="AJ15">
        <v>0</v>
      </c>
      <c r="AK15">
        <v>27.085108642617914</v>
      </c>
      <c r="AL15">
        <v>49.413299999999992</v>
      </c>
      <c r="AM15">
        <v>7.6468373571991757</v>
      </c>
      <c r="AN15">
        <v>3.2179249267878837E-2</v>
      </c>
      <c r="AO15">
        <v>4.7130551999999986</v>
      </c>
      <c r="AP15">
        <v>5.3450233684428907</v>
      </c>
      <c r="AQ15">
        <v>12.376524516047592</v>
      </c>
      <c r="AR15">
        <v>20.608249999999995</v>
      </c>
      <c r="AS15">
        <v>15.421718869025854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1.9660122</v>
      </c>
      <c r="AZ15">
        <v>2.4125571000000003</v>
      </c>
      <c r="BA15">
        <v>1.5900138000000001</v>
      </c>
      <c r="BB15">
        <v>0.65884229999999999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902.59832880021884</v>
      </c>
      <c r="DN15">
        <v>29.861262892696189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139.03220073080055</v>
      </c>
      <c r="L16">
        <v>4.9627065039775484</v>
      </c>
      <c r="M16">
        <v>64.963251017061211</v>
      </c>
      <c r="N16">
        <v>53.200523742032274</v>
      </c>
      <c r="O16">
        <v>74.751074286224721</v>
      </c>
      <c r="P16">
        <v>29.949143627109407</v>
      </c>
      <c r="Q16">
        <v>4.0016989300429229</v>
      </c>
      <c r="R16">
        <v>11.002561540875609</v>
      </c>
      <c r="S16">
        <v>6.3678543983353082</v>
      </c>
      <c r="T16">
        <v>7.2899999999999993E-2</v>
      </c>
      <c r="U16">
        <v>62.112069571563389</v>
      </c>
      <c r="V16">
        <v>4.8773240287769779</v>
      </c>
      <c r="W16">
        <v>11.388866334827783</v>
      </c>
      <c r="X16">
        <v>49.304284114525402</v>
      </c>
      <c r="Y16">
        <v>0</v>
      </c>
      <c r="Z16">
        <v>8.6349293999999972</v>
      </c>
      <c r="AA16">
        <v>18.738439250802877</v>
      </c>
      <c r="AB16">
        <v>19.470258505283525</v>
      </c>
      <c r="AC16">
        <v>14.124610071557477</v>
      </c>
      <c r="AD16">
        <v>17.698766931898408</v>
      </c>
      <c r="AE16">
        <v>24.008369573977422</v>
      </c>
      <c r="AF16">
        <v>5.782561660395813</v>
      </c>
      <c r="AG16">
        <v>28.913428869338439</v>
      </c>
      <c r="AH16">
        <v>68.823600727200002</v>
      </c>
      <c r="AI16">
        <v>14.84822721239518</v>
      </c>
      <c r="AJ16">
        <v>0</v>
      </c>
      <c r="AK16">
        <v>27.085108642617914</v>
      </c>
      <c r="AL16">
        <v>49.413299999999992</v>
      </c>
      <c r="AM16">
        <v>7.6468373571991757</v>
      </c>
      <c r="AN16">
        <v>3.2179249267878837E-2</v>
      </c>
      <c r="AO16">
        <v>4.7130551999999986</v>
      </c>
      <c r="AP16">
        <v>5.3450233684428907</v>
      </c>
      <c r="AQ16">
        <v>12.376524516047592</v>
      </c>
      <c r="AR16">
        <v>20.608249999999995</v>
      </c>
      <c r="AS16">
        <v>15.421718869025854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1.9660122</v>
      </c>
      <c r="AZ16">
        <v>2.4125571000000003</v>
      </c>
      <c r="BA16">
        <v>1.5900138000000001</v>
      </c>
      <c r="BB16">
        <v>0.65884229999999999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857.91494750792936</v>
      </c>
      <c r="DN16">
        <v>28.384126123674079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139.03220073080055</v>
      </c>
      <c r="L17">
        <v>4.9627065039775484</v>
      </c>
      <c r="M17">
        <v>64.963251017061211</v>
      </c>
      <c r="N17">
        <v>53.200523742032274</v>
      </c>
      <c r="O17">
        <v>74.751074286224721</v>
      </c>
      <c r="P17">
        <v>29.949143627109407</v>
      </c>
      <c r="Q17">
        <v>4.0016989300429229</v>
      </c>
      <c r="R17">
        <v>9.9393552886165235</v>
      </c>
      <c r="S17">
        <v>6.3678543983353082</v>
      </c>
      <c r="T17">
        <v>7.2899999999999993E-2</v>
      </c>
      <c r="U17">
        <v>62.112069571563389</v>
      </c>
      <c r="V17">
        <v>4.8773240287769779</v>
      </c>
      <c r="W17">
        <v>9.662748143702709</v>
      </c>
      <c r="X17">
        <v>49.304284114525402</v>
      </c>
      <c r="Y17">
        <v>0</v>
      </c>
      <c r="Z17">
        <v>8.6349293999999972</v>
      </c>
      <c r="AA17">
        <v>18.738439250802877</v>
      </c>
      <c r="AB17">
        <v>19.470258505283525</v>
      </c>
      <c r="AC17">
        <v>14.124610071557477</v>
      </c>
      <c r="AD17">
        <v>17.698766931898408</v>
      </c>
      <c r="AE17">
        <v>24.008369573977422</v>
      </c>
      <c r="AF17">
        <v>5.782561660395813</v>
      </c>
      <c r="AG17">
        <v>28.913428869338439</v>
      </c>
      <c r="AH17">
        <v>68.823600727200002</v>
      </c>
      <c r="AI17">
        <v>14.84822721239518</v>
      </c>
      <c r="AJ17">
        <v>0</v>
      </c>
      <c r="AK17">
        <v>27.085108642617914</v>
      </c>
      <c r="AL17">
        <v>49.413299999999992</v>
      </c>
      <c r="AM17">
        <v>7.6468373571991757</v>
      </c>
      <c r="AN17">
        <v>3.2179249267878837E-2</v>
      </c>
      <c r="AO17">
        <v>4.7130551999999986</v>
      </c>
      <c r="AP17">
        <v>3.3758042327007733</v>
      </c>
      <c r="AQ17">
        <v>12.376524516047592</v>
      </c>
      <c r="AR17">
        <v>22.790299999999991</v>
      </c>
      <c r="AS17">
        <v>15.421718869025854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1.9660122</v>
      </c>
      <c r="AZ17">
        <v>2.4125571000000003</v>
      </c>
      <c r="BA17">
        <v>1.5900138000000001</v>
      </c>
      <c r="BB17">
        <v>0.65884229999999999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855.42099764394322</v>
      </c>
      <c r="DN17">
        <v>28.301582408533939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139.03220073080055</v>
      </c>
      <c r="L18">
        <v>4.9325417383214836</v>
      </c>
      <c r="M18">
        <v>64.963251017061211</v>
      </c>
      <c r="N18">
        <v>53.200523742032274</v>
      </c>
      <c r="O18">
        <v>74.751074286224721</v>
      </c>
      <c r="P18">
        <v>29.949143627109407</v>
      </c>
      <c r="Q18">
        <v>4.0016989300429229</v>
      </c>
      <c r="R18">
        <v>9.9393552886165235</v>
      </c>
      <c r="S18">
        <v>6.3678543983353082</v>
      </c>
      <c r="T18">
        <v>7.2899999999999993E-2</v>
      </c>
      <c r="U18">
        <v>62.112069571563389</v>
      </c>
      <c r="V18">
        <v>4.8773240287769779</v>
      </c>
      <c r="W18">
        <v>9.662748143702709</v>
      </c>
      <c r="X18">
        <v>49.304284114525402</v>
      </c>
      <c r="Y18">
        <v>0</v>
      </c>
      <c r="Z18">
        <v>8.6349293999999972</v>
      </c>
      <c r="AA18">
        <v>18.738439250802877</v>
      </c>
      <c r="AB18">
        <v>19.470258505283525</v>
      </c>
      <c r="AC18">
        <v>14.124610071557477</v>
      </c>
      <c r="AD18">
        <v>17.698766931898408</v>
      </c>
      <c r="AE18">
        <v>24.008369573977422</v>
      </c>
      <c r="AF18">
        <v>5.782561660395813</v>
      </c>
      <c r="AG18">
        <v>28.913428869338439</v>
      </c>
      <c r="AH18">
        <v>68.823600727200002</v>
      </c>
      <c r="AI18">
        <v>14.84822721239518</v>
      </c>
      <c r="AJ18">
        <v>0</v>
      </c>
      <c r="AK18">
        <v>27.085108642617914</v>
      </c>
      <c r="AL18">
        <v>49.413299999999992</v>
      </c>
      <c r="AM18">
        <v>7.6468373571991757</v>
      </c>
      <c r="AN18">
        <v>3.2179249267878837E-2</v>
      </c>
      <c r="AO18">
        <v>4.7130551999999986</v>
      </c>
      <c r="AP18">
        <v>3.3758042327007733</v>
      </c>
      <c r="AQ18">
        <v>0</v>
      </c>
      <c r="AR18">
        <v>22.790299999999991</v>
      </c>
      <c r="AS18">
        <v>15.421718869025854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1.9660122</v>
      </c>
      <c r="AZ18">
        <v>2.4125571000000003</v>
      </c>
      <c r="BA18">
        <v>1.5900138000000001</v>
      </c>
      <c r="BB18">
        <v>0.65884229999999999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843.41132221078692</v>
      </c>
      <c r="DN18">
        <v>27.904568559986657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139.03220073080055</v>
      </c>
      <c r="L19">
        <v>4.9627065039775484</v>
      </c>
      <c r="M19">
        <v>64.963251017061211</v>
      </c>
      <c r="N19">
        <v>53.200523742032274</v>
      </c>
      <c r="O19">
        <v>74.751074286224721</v>
      </c>
      <c r="P19">
        <v>29.949143627109407</v>
      </c>
      <c r="Q19">
        <v>4.0016989300429229</v>
      </c>
      <c r="R19">
        <v>9.9393552886165235</v>
      </c>
      <c r="S19">
        <v>6.3678543983353082</v>
      </c>
      <c r="T19">
        <v>7.2899999999999993E-2</v>
      </c>
      <c r="U19">
        <v>62.112069571563389</v>
      </c>
      <c r="V19">
        <v>4.8773240287769779</v>
      </c>
      <c r="W19">
        <v>9.662748143702709</v>
      </c>
      <c r="X19">
        <v>49.304284114525402</v>
      </c>
      <c r="Y19">
        <v>0</v>
      </c>
      <c r="Z19">
        <v>8.6349293999999972</v>
      </c>
      <c r="AA19">
        <v>18.738439250802877</v>
      </c>
      <c r="AB19">
        <v>19.470258505283525</v>
      </c>
      <c r="AC19">
        <v>14.124610071557477</v>
      </c>
      <c r="AD19">
        <v>17.698766931898408</v>
      </c>
      <c r="AE19">
        <v>24.008369573977422</v>
      </c>
      <c r="AF19">
        <v>5.782561660395813</v>
      </c>
      <c r="AG19">
        <v>28.913428869338439</v>
      </c>
      <c r="AH19">
        <v>68.823600727200002</v>
      </c>
      <c r="AI19">
        <v>9.2801421809879461</v>
      </c>
      <c r="AJ19">
        <v>0</v>
      </c>
      <c r="AK19">
        <v>27.085108642617914</v>
      </c>
      <c r="AL19">
        <v>49.413299999999992</v>
      </c>
      <c r="AM19">
        <v>7.6468373571991757</v>
      </c>
      <c r="AN19">
        <v>3.2179249267878837E-2</v>
      </c>
      <c r="AO19">
        <v>4.7130551999999986</v>
      </c>
      <c r="AP19">
        <v>3.3758042327007733</v>
      </c>
      <c r="AQ19">
        <v>0</v>
      </c>
      <c r="AR19">
        <v>20.608249999999995</v>
      </c>
      <c r="AS19">
        <v>15.421718869025854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1.9660122</v>
      </c>
      <c r="AZ19">
        <v>2.4125571000000003</v>
      </c>
      <c r="BA19">
        <v>1.5900138000000001</v>
      </c>
      <c r="BB19">
        <v>0.65884229999999999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835.93839081893623</v>
      </c>
      <c r="DN19">
        <v>27.65752968608615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139.03220073080055</v>
      </c>
      <c r="L20">
        <v>4.9627065039775484</v>
      </c>
      <c r="M20">
        <v>64.963251017061211</v>
      </c>
      <c r="N20">
        <v>53.200523742032274</v>
      </c>
      <c r="O20">
        <v>74.751074286224721</v>
      </c>
      <c r="P20">
        <v>29.949143627109407</v>
      </c>
      <c r="Q20">
        <v>4.0016989300429229</v>
      </c>
      <c r="R20">
        <v>9.9393552886165235</v>
      </c>
      <c r="S20">
        <v>6.3678543983353082</v>
      </c>
      <c r="T20">
        <v>7.2899999999999993E-2</v>
      </c>
      <c r="U20">
        <v>62.112069571563389</v>
      </c>
      <c r="V20">
        <v>4.8773240287769779</v>
      </c>
      <c r="W20">
        <v>9.662748143702709</v>
      </c>
      <c r="X20">
        <v>49.304284114525402</v>
      </c>
      <c r="Y20">
        <v>0</v>
      </c>
      <c r="Z20">
        <v>8.6349293999999972</v>
      </c>
      <c r="AA20">
        <v>18.738439250802877</v>
      </c>
      <c r="AB20">
        <v>19.470258505283525</v>
      </c>
      <c r="AC20">
        <v>14.124610071557477</v>
      </c>
      <c r="AD20">
        <v>17.698766931898408</v>
      </c>
      <c r="AE20">
        <v>24.008369573977422</v>
      </c>
      <c r="AF20">
        <v>5.782561660395813</v>
      </c>
      <c r="AG20">
        <v>28.913428869338439</v>
      </c>
      <c r="AH20">
        <v>68.823600727200002</v>
      </c>
      <c r="AI20">
        <v>9.2801421809879461</v>
      </c>
      <c r="AJ20">
        <v>0</v>
      </c>
      <c r="AK20">
        <v>27.085108642617914</v>
      </c>
      <c r="AL20">
        <v>49.413299999999992</v>
      </c>
      <c r="AM20">
        <v>7.6468373571991757</v>
      </c>
      <c r="AN20">
        <v>3.2179249267878837E-2</v>
      </c>
      <c r="AO20">
        <v>4.7130551999999986</v>
      </c>
      <c r="AP20">
        <v>3.3758042327007733</v>
      </c>
      <c r="AQ20">
        <v>0</v>
      </c>
      <c r="AR20">
        <v>20.608249999999995</v>
      </c>
      <c r="AS20">
        <v>15.421718869025854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1.9660122</v>
      </c>
      <c r="AZ20">
        <v>2.4125571000000003</v>
      </c>
      <c r="BA20">
        <v>1.5900138000000001</v>
      </c>
      <c r="BB20">
        <v>0.65884229999999999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835.93839081893623</v>
      </c>
      <c r="DN20">
        <v>27.65752968608615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139.03220073080055</v>
      </c>
      <c r="L21">
        <v>4.9627065039775484</v>
      </c>
      <c r="M21">
        <v>64.963251017061211</v>
      </c>
      <c r="N21">
        <v>53.200523742032274</v>
      </c>
      <c r="O21">
        <v>74.751074286224721</v>
      </c>
      <c r="P21">
        <v>29.949143627109407</v>
      </c>
      <c r="Q21">
        <v>4.0016989300429229</v>
      </c>
      <c r="R21">
        <v>9.9393552886165235</v>
      </c>
      <c r="S21">
        <v>6.3678543983353082</v>
      </c>
      <c r="T21">
        <v>7.2899999999999993E-2</v>
      </c>
      <c r="U21">
        <v>62.112069571563389</v>
      </c>
      <c r="V21">
        <v>4.8773240287769779</v>
      </c>
      <c r="W21">
        <v>9.662748143702709</v>
      </c>
      <c r="X21">
        <v>43.323301593186947</v>
      </c>
      <c r="Y21">
        <v>0</v>
      </c>
      <c r="Z21">
        <v>8.6349293999999972</v>
      </c>
      <c r="AA21">
        <v>18.738439250802877</v>
      </c>
      <c r="AB21">
        <v>19.470258505283525</v>
      </c>
      <c r="AC21">
        <v>14.124610071557477</v>
      </c>
      <c r="AD21">
        <v>17.698766931898408</v>
      </c>
      <c r="AE21">
        <v>24.008369573977422</v>
      </c>
      <c r="AF21">
        <v>5.782561660395813</v>
      </c>
      <c r="AG21">
        <v>28.913428869338439</v>
      </c>
      <c r="AH21">
        <v>68.823600727200002</v>
      </c>
      <c r="AI21">
        <v>3.0933804190120529</v>
      </c>
      <c r="AJ21">
        <v>0</v>
      </c>
      <c r="AK21">
        <v>27.085108642617914</v>
      </c>
      <c r="AL21">
        <v>49.413299999999992</v>
      </c>
      <c r="AM21">
        <v>7.6468373571991757</v>
      </c>
      <c r="AN21">
        <v>3.2179249267878837E-2</v>
      </c>
      <c r="AO21">
        <v>4.7130551999999986</v>
      </c>
      <c r="AP21">
        <v>5.3450233684428907</v>
      </c>
      <c r="AQ21">
        <v>0</v>
      </c>
      <c r="AR21">
        <v>20.608249999999995</v>
      </c>
      <c r="AS21">
        <v>15.421718869025854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1.9660122</v>
      </c>
      <c r="AZ21">
        <v>2.4125571000000003</v>
      </c>
      <c r="BA21">
        <v>1.5900138000000001</v>
      </c>
      <c r="BB21">
        <v>0.65884229999999999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826.06628713968917</v>
      </c>
      <c r="DN21">
        <v>27.3311082177608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139.03220073080055</v>
      </c>
      <c r="L22">
        <v>4.9627065039775484</v>
      </c>
      <c r="M22">
        <v>64.963251017061211</v>
      </c>
      <c r="N22">
        <v>53.200523742032274</v>
      </c>
      <c r="O22">
        <v>74.751074286224721</v>
      </c>
      <c r="P22">
        <v>29.949143627109407</v>
      </c>
      <c r="Q22">
        <v>4.0016989300429229</v>
      </c>
      <c r="R22">
        <v>9.9393552886165235</v>
      </c>
      <c r="S22">
        <v>6.3678543983353082</v>
      </c>
      <c r="T22">
        <v>7.2899999999999993E-2</v>
      </c>
      <c r="U22">
        <v>62.112069571563389</v>
      </c>
      <c r="V22">
        <v>4.8773240287769779</v>
      </c>
      <c r="W22">
        <v>9.662748143702709</v>
      </c>
      <c r="X22">
        <v>41.1910509962185</v>
      </c>
      <c r="Y22">
        <v>0</v>
      </c>
      <c r="Z22">
        <v>8.6349293999999972</v>
      </c>
      <c r="AA22">
        <v>18.738439250802877</v>
      </c>
      <c r="AB22">
        <v>19.470258505283525</v>
      </c>
      <c r="AC22">
        <v>14.124610071557477</v>
      </c>
      <c r="AD22">
        <v>17.698766931898408</v>
      </c>
      <c r="AE22">
        <v>24.008369573977422</v>
      </c>
      <c r="AF22">
        <v>5.782561660395813</v>
      </c>
      <c r="AG22">
        <v>28.913428869338439</v>
      </c>
      <c r="AH22">
        <v>68.823600727200002</v>
      </c>
      <c r="AI22">
        <v>7.7334519714819194</v>
      </c>
      <c r="AJ22">
        <v>0</v>
      </c>
      <c r="AK22">
        <v>27.085108642617914</v>
      </c>
      <c r="AL22">
        <v>49.413299999999992</v>
      </c>
      <c r="AM22">
        <v>7.6468373571991757</v>
      </c>
      <c r="AN22">
        <v>3.2179249267878837E-2</v>
      </c>
      <c r="AO22">
        <v>4.7130551999999986</v>
      </c>
      <c r="AP22">
        <v>5.3450233684428907</v>
      </c>
      <c r="AQ22">
        <v>0</v>
      </c>
      <c r="AR22">
        <v>20.608249999999995</v>
      </c>
      <c r="AS22">
        <v>15.421718869025854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1.9660122</v>
      </c>
      <c r="AZ22">
        <v>2.4125571000000003</v>
      </c>
      <c r="BA22">
        <v>1.5900138000000001</v>
      </c>
      <c r="BB22">
        <v>0.65884229999999999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828.49392327814917</v>
      </c>
      <c r="DN22">
        <v>27.411293034802277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139.03220073080055</v>
      </c>
      <c r="L23">
        <v>4.9627065039775484</v>
      </c>
      <c r="M23">
        <v>64.963251017061211</v>
      </c>
      <c r="N23">
        <v>53.200523742032274</v>
      </c>
      <c r="O23">
        <v>74.751074286224721</v>
      </c>
      <c r="P23">
        <v>29.949143627109407</v>
      </c>
      <c r="Q23">
        <v>4.0016989300429229</v>
      </c>
      <c r="R23">
        <v>9.9393552886165235</v>
      </c>
      <c r="S23">
        <v>6.3678543983353082</v>
      </c>
      <c r="T23">
        <v>7.2899999999999993E-2</v>
      </c>
      <c r="U23">
        <v>62.112069571563389</v>
      </c>
      <c r="V23">
        <v>4.8773240287769779</v>
      </c>
      <c r="W23">
        <v>9.662748143702709</v>
      </c>
      <c r="X23">
        <v>41.1910509962185</v>
      </c>
      <c r="Y23">
        <v>0</v>
      </c>
      <c r="Z23">
        <v>8.6349293999999972</v>
      </c>
      <c r="AA23">
        <v>18.738439250802877</v>
      </c>
      <c r="AB23">
        <v>19.470258505283525</v>
      </c>
      <c r="AC23">
        <v>14.124610071557477</v>
      </c>
      <c r="AD23">
        <v>17.698766931898408</v>
      </c>
      <c r="AE23">
        <v>24.008369573977422</v>
      </c>
      <c r="AF23">
        <v>5.782561660395813</v>
      </c>
      <c r="AG23">
        <v>28.913428869338439</v>
      </c>
      <c r="AH23">
        <v>68.823600727200002</v>
      </c>
      <c r="AI23">
        <v>8.6614659123951778</v>
      </c>
      <c r="AJ23">
        <v>0</v>
      </c>
      <c r="AK23">
        <v>27.085108642617914</v>
      </c>
      <c r="AL23">
        <v>49.413299999999992</v>
      </c>
      <c r="AM23">
        <v>7.6468373571991757</v>
      </c>
      <c r="AN23">
        <v>3.2179249267878837E-2</v>
      </c>
      <c r="AO23">
        <v>4.7130551999999986</v>
      </c>
      <c r="AP23">
        <v>5.3450233684428907</v>
      </c>
      <c r="AQ23">
        <v>0</v>
      </c>
      <c r="AR23">
        <v>20.608249999999995</v>
      </c>
      <c r="AS23">
        <v>15.421718869025854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1.9660122</v>
      </c>
      <c r="AZ23">
        <v>2.4125571000000003</v>
      </c>
      <c r="BA23">
        <v>1.5900138000000001</v>
      </c>
      <c r="BB23">
        <v>0.65884229999999999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829.39224048468009</v>
      </c>
      <c r="DN23">
        <v>27.440989769184462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139.03220073080055</v>
      </c>
      <c r="L24">
        <v>4.9627065039775484</v>
      </c>
      <c r="M24">
        <v>64.963251017061211</v>
      </c>
      <c r="N24">
        <v>53.200523742032274</v>
      </c>
      <c r="O24">
        <v>74.751074286224721</v>
      </c>
      <c r="P24">
        <v>29.949143627109407</v>
      </c>
      <c r="Q24">
        <v>4.0016989300429229</v>
      </c>
      <c r="R24">
        <v>9.9393552886165235</v>
      </c>
      <c r="S24">
        <v>6.3678543983353082</v>
      </c>
      <c r="T24">
        <v>7.2899999999999993E-2</v>
      </c>
      <c r="U24">
        <v>62.112069571563389</v>
      </c>
      <c r="V24">
        <v>4.8773240287769779</v>
      </c>
      <c r="W24">
        <v>9.662748143702709</v>
      </c>
      <c r="X24">
        <v>41.1910509962185</v>
      </c>
      <c r="Y24">
        <v>0</v>
      </c>
      <c r="Z24">
        <v>8.6349293999999972</v>
      </c>
      <c r="AA24">
        <v>18.738439250802877</v>
      </c>
      <c r="AB24">
        <v>19.470258505283525</v>
      </c>
      <c r="AC24">
        <v>14.124610071557477</v>
      </c>
      <c r="AD24">
        <v>17.698766931898408</v>
      </c>
      <c r="AE24">
        <v>24.008369573977422</v>
      </c>
      <c r="AF24">
        <v>5.782561660395813</v>
      </c>
      <c r="AG24">
        <v>28.913428869338439</v>
      </c>
      <c r="AH24">
        <v>68.823600727200002</v>
      </c>
      <c r="AI24">
        <v>31.785104724048427</v>
      </c>
      <c r="AJ24">
        <v>0</v>
      </c>
      <c r="AK24">
        <v>27.085108642617914</v>
      </c>
      <c r="AL24">
        <v>49.413299999999992</v>
      </c>
      <c r="AM24">
        <v>7.6468373571991757</v>
      </c>
      <c r="AN24">
        <v>3.2179249267878837E-2</v>
      </c>
      <c r="AO24">
        <v>4.7130551999999986</v>
      </c>
      <c r="AP24">
        <v>3.3758042327007733</v>
      </c>
      <c r="AQ24">
        <v>0</v>
      </c>
      <c r="AR24">
        <v>20.608249999999995</v>
      </c>
      <c r="AS24">
        <v>15.421718869025854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1.9660122</v>
      </c>
      <c r="AZ24">
        <v>2.4125571000000003</v>
      </c>
      <c r="BA24">
        <v>1.5900138000000001</v>
      </c>
      <c r="BB24">
        <v>0.65884229999999999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849.86983428701114</v>
      </c>
      <c r="DN24">
        <v>28.117815642764803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139.03220073080055</v>
      </c>
      <c r="L25">
        <v>4.9627065039775484</v>
      </c>
      <c r="M25">
        <v>64.963251017061211</v>
      </c>
      <c r="N25">
        <v>53.200523742032274</v>
      </c>
      <c r="O25">
        <v>74.751074286224721</v>
      </c>
      <c r="P25">
        <v>29.949143627109407</v>
      </c>
      <c r="Q25">
        <v>4.0016989300429229</v>
      </c>
      <c r="R25">
        <v>9.9393552886165235</v>
      </c>
      <c r="S25">
        <v>6.3678543983353082</v>
      </c>
      <c r="T25">
        <v>7.2899999999999993E-2</v>
      </c>
      <c r="U25">
        <v>62.112069571563389</v>
      </c>
      <c r="V25">
        <v>4.8773240287769779</v>
      </c>
      <c r="W25">
        <v>8.0866221567173842</v>
      </c>
      <c r="X25">
        <v>49.304284114525402</v>
      </c>
      <c r="Y25">
        <v>0</v>
      </c>
      <c r="Z25">
        <v>8.6349293999999972</v>
      </c>
      <c r="AA25">
        <v>18.738439250802877</v>
      </c>
      <c r="AB25">
        <v>19.470258505283525</v>
      </c>
      <c r="AC25">
        <v>14.124610071557477</v>
      </c>
      <c r="AD25">
        <v>17.698766931898408</v>
      </c>
      <c r="AE25">
        <v>24.008369573977422</v>
      </c>
      <c r="AF25">
        <v>5.782561660395813</v>
      </c>
      <c r="AG25">
        <v>28.913428869338439</v>
      </c>
      <c r="AH25">
        <v>68.823600727200002</v>
      </c>
      <c r="AI25">
        <v>31.785104724048427</v>
      </c>
      <c r="AJ25">
        <v>0</v>
      </c>
      <c r="AK25">
        <v>27.085108642617914</v>
      </c>
      <c r="AL25">
        <v>49.413299999999992</v>
      </c>
      <c r="AM25">
        <v>7.6468373571991757</v>
      </c>
      <c r="AN25">
        <v>3.2179249267878837E-2</v>
      </c>
      <c r="AO25">
        <v>4.7130551999999986</v>
      </c>
      <c r="AP25">
        <v>3.3758042327007733</v>
      </c>
      <c r="AQ25">
        <v>0</v>
      </c>
      <c r="AR25">
        <v>20.608249999999995</v>
      </c>
      <c r="AS25">
        <v>15.421718869025854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1.9660122</v>
      </c>
      <c r="AZ25">
        <v>2.4125571000000003</v>
      </c>
      <c r="BA25">
        <v>1.5900138000000001</v>
      </c>
      <c r="BB25">
        <v>0.65884229999999999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856.19748647799599</v>
      </c>
      <c r="DN25">
        <v>28.327270583101452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139.03220073080055</v>
      </c>
      <c r="L26">
        <v>4.9627065039775484</v>
      </c>
      <c r="M26">
        <v>64.963251017061211</v>
      </c>
      <c r="N26">
        <v>53.200523742032274</v>
      </c>
      <c r="O26">
        <v>74.751074286224721</v>
      </c>
      <c r="P26">
        <v>29.949143627109407</v>
      </c>
      <c r="Q26">
        <v>4.0016989300429229</v>
      </c>
      <c r="R26">
        <v>9.9393552886165235</v>
      </c>
      <c r="S26">
        <v>6.3678543983353082</v>
      </c>
      <c r="T26">
        <v>7.2899999999999993E-2</v>
      </c>
      <c r="U26">
        <v>62.112069571563389</v>
      </c>
      <c r="V26">
        <v>7.1895378776978438</v>
      </c>
      <c r="W26">
        <v>8.0866221567173842</v>
      </c>
      <c r="X26">
        <v>49.304284114525402</v>
      </c>
      <c r="Y26">
        <v>0</v>
      </c>
      <c r="Z26">
        <v>8.6349293999999972</v>
      </c>
      <c r="AA26">
        <v>18.738439250802877</v>
      </c>
      <c r="AB26">
        <v>19.470258505283525</v>
      </c>
      <c r="AC26">
        <v>14.124610071557477</v>
      </c>
      <c r="AD26">
        <v>17.698766931898408</v>
      </c>
      <c r="AE26">
        <v>24.008369573977422</v>
      </c>
      <c r="AF26">
        <v>5.782561660395813</v>
      </c>
      <c r="AG26">
        <v>28.913428869338439</v>
      </c>
      <c r="AH26">
        <v>68.823600727200002</v>
      </c>
      <c r="AI26">
        <v>31.785104724048427</v>
      </c>
      <c r="AJ26">
        <v>0</v>
      </c>
      <c r="AK26">
        <v>27.085108642617914</v>
      </c>
      <c r="AL26">
        <v>49.413299999999992</v>
      </c>
      <c r="AM26">
        <v>7.6468373571991757</v>
      </c>
      <c r="AN26">
        <v>3.2179249267878837E-2</v>
      </c>
      <c r="AO26">
        <v>4.7130551999999986</v>
      </c>
      <c r="AP26">
        <v>3.3758042327007733</v>
      </c>
      <c r="AQ26">
        <v>0</v>
      </c>
      <c r="AR26">
        <v>20.608249999999995</v>
      </c>
      <c r="AS26">
        <v>15.421718869025854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1.9660122</v>
      </c>
      <c r="AZ26">
        <v>2.4125571000000003</v>
      </c>
      <c r="BA26">
        <v>1.5900138000000001</v>
      </c>
      <c r="BB26">
        <v>0.65884229999999999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858.43570948375145</v>
      </c>
      <c r="DN26">
        <v>28.40126142626692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139.03220073080055</v>
      </c>
      <c r="L27">
        <v>4.9140430330342326</v>
      </c>
      <c r="M27">
        <v>64.963251017061211</v>
      </c>
      <c r="N27">
        <v>53.200523742032274</v>
      </c>
      <c r="O27">
        <v>74.751074286224721</v>
      </c>
      <c r="P27">
        <v>29.949143627109407</v>
      </c>
      <c r="Q27">
        <v>4.0016989300429229</v>
      </c>
      <c r="R27">
        <v>8.9351108854010501</v>
      </c>
      <c r="S27">
        <v>6.1311692635722039</v>
      </c>
      <c r="T27">
        <v>7.2899999999999993E-2</v>
      </c>
      <c r="U27">
        <v>62.112069571563389</v>
      </c>
      <c r="V27">
        <v>7.1895378776978438</v>
      </c>
      <c r="W27">
        <v>8.0866221567173842</v>
      </c>
      <c r="X27">
        <v>49.304284114525402</v>
      </c>
      <c r="Y27">
        <v>0</v>
      </c>
      <c r="Z27">
        <v>8.6349293999999972</v>
      </c>
      <c r="AA27">
        <v>18.738439250802877</v>
      </c>
      <c r="AB27">
        <v>19.470258505283525</v>
      </c>
      <c r="AC27">
        <v>14.124610071557477</v>
      </c>
      <c r="AD27">
        <v>17.698766931898408</v>
      </c>
      <c r="AE27">
        <v>24.008369573977422</v>
      </c>
      <c r="AF27">
        <v>5.782561660395813</v>
      </c>
      <c r="AG27">
        <v>28.913428869338439</v>
      </c>
      <c r="AH27">
        <v>68.823600727200002</v>
      </c>
      <c r="AI27">
        <v>31.785104724048427</v>
      </c>
      <c r="AJ27">
        <v>0</v>
      </c>
      <c r="AK27">
        <v>27.085108642617914</v>
      </c>
      <c r="AL27">
        <v>49.413299999999992</v>
      </c>
      <c r="AM27">
        <v>7.6468373571991757</v>
      </c>
      <c r="AN27">
        <v>3.2179249267878837E-2</v>
      </c>
      <c r="AO27">
        <v>4.7130551999999986</v>
      </c>
      <c r="AP27">
        <v>3.3758042327007733</v>
      </c>
      <c r="AQ27">
        <v>0</v>
      </c>
      <c r="AR27">
        <v>20.608249999999995</v>
      </c>
      <c r="AS27">
        <v>15.421718869025854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1.9660122</v>
      </c>
      <c r="AZ27">
        <v>2.4125571000000003</v>
      </c>
      <c r="BA27">
        <v>1.5900138000000001</v>
      </c>
      <c r="BB27">
        <v>0.12959999999999999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856.69244559807191</v>
      </c>
      <c r="DN27">
        <v>28.325690003024629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139.03220073080055</v>
      </c>
      <c r="L28">
        <v>4.9140430330342326</v>
      </c>
      <c r="M28">
        <v>64.963251017061211</v>
      </c>
      <c r="N28">
        <v>53.200523742032274</v>
      </c>
      <c r="O28">
        <v>74.751074286224721</v>
      </c>
      <c r="P28">
        <v>29.949143627109407</v>
      </c>
      <c r="Q28">
        <v>4.0016989300429229</v>
      </c>
      <c r="R28">
        <v>8.9351108854010501</v>
      </c>
      <c r="S28">
        <v>6.1311692635722039</v>
      </c>
      <c r="T28">
        <v>7.2899999999999993E-2</v>
      </c>
      <c r="U28">
        <v>62.112069571563389</v>
      </c>
      <c r="V28">
        <v>7.1895378776978438</v>
      </c>
      <c r="W28">
        <v>8.0866221567173842</v>
      </c>
      <c r="X28">
        <v>49.304284114525402</v>
      </c>
      <c r="Y28">
        <v>0</v>
      </c>
      <c r="Z28">
        <v>8.6349293999999972</v>
      </c>
      <c r="AA28">
        <v>18.738439250802877</v>
      </c>
      <c r="AB28">
        <v>19.470258505283525</v>
      </c>
      <c r="AC28">
        <v>14.124610071557477</v>
      </c>
      <c r="AD28">
        <v>17.698766931898408</v>
      </c>
      <c r="AE28">
        <v>24.008369573977422</v>
      </c>
      <c r="AF28">
        <v>5.782561660395813</v>
      </c>
      <c r="AG28">
        <v>28.913428869338439</v>
      </c>
      <c r="AH28">
        <v>68.823600727200002</v>
      </c>
      <c r="AI28">
        <v>31.785104724048427</v>
      </c>
      <c r="AJ28">
        <v>0</v>
      </c>
      <c r="AK28">
        <v>27.085108642617914</v>
      </c>
      <c r="AL28">
        <v>49.413299999999992</v>
      </c>
      <c r="AM28">
        <v>7.6468373571991757</v>
      </c>
      <c r="AN28">
        <v>3.2179249267878837E-2</v>
      </c>
      <c r="AO28">
        <v>4.7130551999999986</v>
      </c>
      <c r="AP28">
        <v>3.3758042327007733</v>
      </c>
      <c r="AQ28">
        <v>0</v>
      </c>
      <c r="AR28">
        <v>22.790299999999991</v>
      </c>
      <c r="AS28">
        <v>15.421718869025854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1.9660122</v>
      </c>
      <c r="AZ28">
        <v>2.4125571000000003</v>
      </c>
      <c r="BA28">
        <v>1.5900138000000001</v>
      </c>
      <c r="BB28">
        <v>0.65413890000000008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859.29516009807196</v>
      </c>
      <c r="DN28">
        <v>28.429564403024624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139.03220073080055</v>
      </c>
      <c r="L29">
        <v>4.9140430330342326</v>
      </c>
      <c r="M29">
        <v>64.963251017061211</v>
      </c>
      <c r="N29">
        <v>53.200523742032274</v>
      </c>
      <c r="O29">
        <v>74.751074286224721</v>
      </c>
      <c r="P29">
        <v>29.949143627109407</v>
      </c>
      <c r="Q29">
        <v>4.0016989300429229</v>
      </c>
      <c r="R29">
        <v>8.9351108854010501</v>
      </c>
      <c r="S29">
        <v>6.1311692635722039</v>
      </c>
      <c r="T29">
        <v>7.2899999999999993E-2</v>
      </c>
      <c r="U29">
        <v>62.112069571563389</v>
      </c>
      <c r="V29">
        <v>7.1895378776978438</v>
      </c>
      <c r="W29">
        <v>8.0866221567173842</v>
      </c>
      <c r="X29">
        <v>49.304284114525402</v>
      </c>
      <c r="Y29">
        <v>0</v>
      </c>
      <c r="Z29">
        <v>8.6349293999999972</v>
      </c>
      <c r="AA29">
        <v>18.738439250802877</v>
      </c>
      <c r="AB29">
        <v>19.470258505283525</v>
      </c>
      <c r="AC29">
        <v>14.124610071557477</v>
      </c>
      <c r="AD29">
        <v>17.698766931898408</v>
      </c>
      <c r="AE29">
        <v>24.008369573977422</v>
      </c>
      <c r="AF29">
        <v>5.782561660395813</v>
      </c>
      <c r="AG29">
        <v>28.913428869338439</v>
      </c>
      <c r="AH29">
        <v>68.823600727200002</v>
      </c>
      <c r="AI29">
        <v>31.785104724048427</v>
      </c>
      <c r="AJ29">
        <v>0</v>
      </c>
      <c r="AK29">
        <v>27.085108642617914</v>
      </c>
      <c r="AL29">
        <v>49.413299999999992</v>
      </c>
      <c r="AM29">
        <v>7.6468373571991757</v>
      </c>
      <c r="AN29">
        <v>3.2179249267878837E-2</v>
      </c>
      <c r="AO29">
        <v>4.7130551999999986</v>
      </c>
      <c r="AP29">
        <v>3.3758042327007733</v>
      </c>
      <c r="AQ29">
        <v>0</v>
      </c>
      <c r="AR29">
        <v>22.790299999999991</v>
      </c>
      <c r="AS29">
        <v>15.421718869025854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1.9660122</v>
      </c>
      <c r="AZ29">
        <v>2.4125571000000003</v>
      </c>
      <c r="BA29">
        <v>1.5900138000000001</v>
      </c>
      <c r="BB29">
        <v>0.65413890000000008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859.29516009807196</v>
      </c>
      <c r="DN29">
        <v>28.429564403024624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139.03220073080055</v>
      </c>
      <c r="L30">
        <v>4.9140430330342326</v>
      </c>
      <c r="M30">
        <v>64.963251017061211</v>
      </c>
      <c r="N30">
        <v>53.200523742032274</v>
      </c>
      <c r="O30">
        <v>74.751074286224721</v>
      </c>
      <c r="P30">
        <v>29.949143627109407</v>
      </c>
      <c r="Q30">
        <v>4.0016989300429229</v>
      </c>
      <c r="R30">
        <v>8.9351108854010501</v>
      </c>
      <c r="S30">
        <v>6.1311692635722039</v>
      </c>
      <c r="T30">
        <v>7.2899999999999993E-2</v>
      </c>
      <c r="U30">
        <v>62.112069571563389</v>
      </c>
      <c r="V30">
        <v>7.1895378776978438</v>
      </c>
      <c r="W30">
        <v>8.0866221567173842</v>
      </c>
      <c r="X30">
        <v>49.304284114525402</v>
      </c>
      <c r="Y30">
        <v>0</v>
      </c>
      <c r="Z30">
        <v>8.6349293999999972</v>
      </c>
      <c r="AA30">
        <v>18.738439250802877</v>
      </c>
      <c r="AB30">
        <v>19.470258505283525</v>
      </c>
      <c r="AC30">
        <v>14.124610071557477</v>
      </c>
      <c r="AD30">
        <v>17.698766931898408</v>
      </c>
      <c r="AE30">
        <v>24.008369573977422</v>
      </c>
      <c r="AF30">
        <v>5.782561660395813</v>
      </c>
      <c r="AG30">
        <v>28.913428869338439</v>
      </c>
      <c r="AH30">
        <v>68.823600727200002</v>
      </c>
      <c r="AI30">
        <v>9.2801421809879461</v>
      </c>
      <c r="AJ30">
        <v>0</v>
      </c>
      <c r="AK30">
        <v>27.085108642617914</v>
      </c>
      <c r="AL30">
        <v>49.413299999999992</v>
      </c>
      <c r="AM30">
        <v>7.6468373571991757</v>
      </c>
      <c r="AN30">
        <v>3.2179249267878837E-2</v>
      </c>
      <c r="AO30">
        <v>4.7130551999999986</v>
      </c>
      <c r="AP30">
        <v>3.3758042327007733</v>
      </c>
      <c r="AQ30">
        <v>0</v>
      </c>
      <c r="AR30">
        <v>20.608249999999995</v>
      </c>
      <c r="AS30">
        <v>15.421718869025854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1.9660122</v>
      </c>
      <c r="AZ30">
        <v>2.4125571000000003</v>
      </c>
      <c r="BA30">
        <v>1.5900138000000001</v>
      </c>
      <c r="BB30">
        <v>0.65413890000000008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835.39813213009222</v>
      </c>
      <c r="DN30">
        <v>27.639579827943752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139.03220073080055</v>
      </c>
      <c r="L31">
        <v>4.9140430330342326</v>
      </c>
      <c r="M31">
        <v>64.963251017061211</v>
      </c>
      <c r="N31">
        <v>53.200523742032274</v>
      </c>
      <c r="O31">
        <v>74.751074286224721</v>
      </c>
      <c r="P31">
        <v>29.949143627109407</v>
      </c>
      <c r="Q31">
        <v>4.0016989300429229</v>
      </c>
      <c r="R31">
        <v>6.9718895745905414</v>
      </c>
      <c r="S31">
        <v>6.1311692635722039</v>
      </c>
      <c r="T31">
        <v>7.2899999999999993E-2</v>
      </c>
      <c r="U31">
        <v>62.112069571563389</v>
      </c>
      <c r="V31">
        <v>4.8773240287769779</v>
      </c>
      <c r="W31">
        <v>5.2705898965651148</v>
      </c>
      <c r="X31">
        <v>41.349160882137973</v>
      </c>
      <c r="Y31">
        <v>0</v>
      </c>
      <c r="Z31">
        <v>8.6349293999999972</v>
      </c>
      <c r="AA31">
        <v>18.738439250802877</v>
      </c>
      <c r="AB31">
        <v>19.470258505283525</v>
      </c>
      <c r="AC31">
        <v>14.124610071557477</v>
      </c>
      <c r="AD31">
        <v>17.698766931898408</v>
      </c>
      <c r="AE31">
        <v>24.008369573977422</v>
      </c>
      <c r="AF31">
        <v>5.782561660395813</v>
      </c>
      <c r="AG31">
        <v>28.913428869338439</v>
      </c>
      <c r="AH31">
        <v>68.823600727200002</v>
      </c>
      <c r="AI31">
        <v>9.2801421809879461</v>
      </c>
      <c r="AJ31">
        <v>0</v>
      </c>
      <c r="AK31">
        <v>27.085108642617914</v>
      </c>
      <c r="AL31">
        <v>49.413299999999992</v>
      </c>
      <c r="AM31">
        <v>7.6468373571991757</v>
      </c>
      <c r="AN31">
        <v>3.2179249267878837E-2</v>
      </c>
      <c r="AO31">
        <v>4.7130551999999986</v>
      </c>
      <c r="AP31">
        <v>5.3450233684428907</v>
      </c>
      <c r="AQ31">
        <v>0</v>
      </c>
      <c r="AR31">
        <v>20.365799999999997</v>
      </c>
      <c r="AS31">
        <v>15.421718869025854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1.9660122</v>
      </c>
      <c r="AZ31">
        <v>2.4125571000000003</v>
      </c>
      <c r="BA31">
        <v>1.5900138000000001</v>
      </c>
      <c r="BB31">
        <v>0.65413890000000008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822.50464203743354</v>
      </c>
      <c r="DN31">
        <v>27.213248404073429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139.03220073080055</v>
      </c>
      <c r="L32">
        <v>4.9140430330342326</v>
      </c>
      <c r="M32">
        <v>64.963251017061211</v>
      </c>
      <c r="N32">
        <v>53.200523742032274</v>
      </c>
      <c r="O32">
        <v>74.751074286224721</v>
      </c>
      <c r="P32">
        <v>29.949143627109407</v>
      </c>
      <c r="Q32">
        <v>4.0016989300429229</v>
      </c>
      <c r="R32">
        <v>6.9718895745905414</v>
      </c>
      <c r="S32">
        <v>6.1311692635722039</v>
      </c>
      <c r="T32">
        <v>7.2899999999999993E-2</v>
      </c>
      <c r="U32">
        <v>62.112069571563389</v>
      </c>
      <c r="V32">
        <v>4.8773240287769779</v>
      </c>
      <c r="W32">
        <v>5.2705898965651148</v>
      </c>
      <c r="X32">
        <v>41.349160882137973</v>
      </c>
      <c r="Y32">
        <v>0</v>
      </c>
      <c r="Z32">
        <v>8.6349293999999972</v>
      </c>
      <c r="AA32">
        <v>18.738439250802877</v>
      </c>
      <c r="AB32">
        <v>19.470258505283525</v>
      </c>
      <c r="AC32">
        <v>14.124610071557477</v>
      </c>
      <c r="AD32">
        <v>17.698766931898408</v>
      </c>
      <c r="AE32">
        <v>24.008369573977422</v>
      </c>
      <c r="AF32">
        <v>5.782561660395813</v>
      </c>
      <c r="AG32">
        <v>28.913428869338439</v>
      </c>
      <c r="AH32">
        <v>68.823600727200002</v>
      </c>
      <c r="AI32">
        <v>9.2801421809879461</v>
      </c>
      <c r="AJ32">
        <v>0</v>
      </c>
      <c r="AK32">
        <v>27.085108642617914</v>
      </c>
      <c r="AL32">
        <v>49.413299999999992</v>
      </c>
      <c r="AM32">
        <v>7.6468373571991757</v>
      </c>
      <c r="AN32">
        <v>3.2179249267878837E-2</v>
      </c>
      <c r="AO32">
        <v>4.7130551999999986</v>
      </c>
      <c r="AP32">
        <v>5.3450233684428907</v>
      </c>
      <c r="AQ32">
        <v>0</v>
      </c>
      <c r="AR32">
        <v>20.365799999999997</v>
      </c>
      <c r="AS32">
        <v>15.421718869025854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1.9660122</v>
      </c>
      <c r="AZ32">
        <v>2.4125571000000003</v>
      </c>
      <c r="BA32">
        <v>1.5900138000000001</v>
      </c>
      <c r="BB32">
        <v>0.65413890000000008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822.50464203743354</v>
      </c>
      <c r="DN32">
        <v>27.213248404073429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139.51216845612947</v>
      </c>
      <c r="L33">
        <v>4.9631662524545224</v>
      </c>
      <c r="M33">
        <v>64.963251017061211</v>
      </c>
      <c r="N33">
        <v>53.200523742032274</v>
      </c>
      <c r="O33">
        <v>74.751074286224721</v>
      </c>
      <c r="P33">
        <v>29.949143627109407</v>
      </c>
      <c r="Q33">
        <v>4.0016989300429229</v>
      </c>
      <c r="R33">
        <v>8.9351108854010501</v>
      </c>
      <c r="S33">
        <v>6.1504603502576991</v>
      </c>
      <c r="T33">
        <v>7.2899999999999993E-2</v>
      </c>
      <c r="U33">
        <v>62.112069571563389</v>
      </c>
      <c r="V33">
        <v>4.8773240287769779</v>
      </c>
      <c r="W33">
        <v>5.2705898965651148</v>
      </c>
      <c r="X33">
        <v>41.349160882137973</v>
      </c>
      <c r="Y33">
        <v>0</v>
      </c>
      <c r="Z33">
        <v>8.6349293999999972</v>
      </c>
      <c r="AA33">
        <v>18.738439250802877</v>
      </c>
      <c r="AB33">
        <v>19.470258505283525</v>
      </c>
      <c r="AC33">
        <v>14.124610071557477</v>
      </c>
      <c r="AD33">
        <v>17.698766931898408</v>
      </c>
      <c r="AE33">
        <v>24.008369573977422</v>
      </c>
      <c r="AF33">
        <v>5.782561660395813</v>
      </c>
      <c r="AG33">
        <v>28.913428869338439</v>
      </c>
      <c r="AH33">
        <v>68.823600727200002</v>
      </c>
      <c r="AI33">
        <v>9.2801421809879461</v>
      </c>
      <c r="AJ33">
        <v>0</v>
      </c>
      <c r="AK33">
        <v>27.085108642617914</v>
      </c>
      <c r="AL33">
        <v>49.413299999999992</v>
      </c>
      <c r="AM33">
        <v>7.6468373571991757</v>
      </c>
      <c r="AN33">
        <v>3.2179249267878837E-2</v>
      </c>
      <c r="AO33">
        <v>4.7130551999999986</v>
      </c>
      <c r="AP33">
        <v>5.3450233684428907</v>
      </c>
      <c r="AQ33">
        <v>0</v>
      </c>
      <c r="AR33">
        <v>20.365799999999997</v>
      </c>
      <c r="AS33">
        <v>15.421718869025854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1.9660122</v>
      </c>
      <c r="AZ33">
        <v>2.4125571000000003</v>
      </c>
      <c r="BA33">
        <v>1.5900138000000001</v>
      </c>
      <c r="BB33">
        <v>0.65413890000000008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824.93587822842039</v>
      </c>
      <c r="DN33">
        <v>27.293615555331801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139.51216845612947</v>
      </c>
      <c r="L34">
        <v>4.9631662524545224</v>
      </c>
      <c r="M34">
        <v>64.963251017061211</v>
      </c>
      <c r="N34">
        <v>53.200523742032274</v>
      </c>
      <c r="O34">
        <v>74.751074286224721</v>
      </c>
      <c r="P34">
        <v>29.949143627109407</v>
      </c>
      <c r="Q34">
        <v>4.0016989300429229</v>
      </c>
      <c r="R34">
        <v>8.9351108854010501</v>
      </c>
      <c r="S34">
        <v>6.1504603502576991</v>
      </c>
      <c r="T34">
        <v>7.2899999999999993E-2</v>
      </c>
      <c r="U34">
        <v>62.112069571563389</v>
      </c>
      <c r="V34">
        <v>4.8773240287769779</v>
      </c>
      <c r="W34">
        <v>5.2705898965651148</v>
      </c>
      <c r="X34">
        <v>41.349160882137973</v>
      </c>
      <c r="Y34">
        <v>0</v>
      </c>
      <c r="Z34">
        <v>8.6349293999999972</v>
      </c>
      <c r="AA34">
        <v>18.738439250802877</v>
      </c>
      <c r="AB34">
        <v>19.470258505283525</v>
      </c>
      <c r="AC34">
        <v>14.124610071557477</v>
      </c>
      <c r="AD34">
        <v>17.698766931898408</v>
      </c>
      <c r="AE34">
        <v>24.008369573977422</v>
      </c>
      <c r="AF34">
        <v>5.782561660395813</v>
      </c>
      <c r="AG34">
        <v>28.913428869338439</v>
      </c>
      <c r="AH34">
        <v>68.823600727200002</v>
      </c>
      <c r="AI34">
        <v>9.2801421809879461</v>
      </c>
      <c r="AJ34">
        <v>0</v>
      </c>
      <c r="AK34">
        <v>27.085108642617914</v>
      </c>
      <c r="AL34">
        <v>49.413299999999992</v>
      </c>
      <c r="AM34">
        <v>7.6468373571991757</v>
      </c>
      <c r="AN34">
        <v>3.2179249267878837E-2</v>
      </c>
      <c r="AO34">
        <v>4.7130551999999986</v>
      </c>
      <c r="AP34">
        <v>3.3758042327007733</v>
      </c>
      <c r="AQ34">
        <v>0</v>
      </c>
      <c r="AR34">
        <v>20.365799999999997</v>
      </c>
      <c r="AS34">
        <v>15.421718869025854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1.9660122</v>
      </c>
      <c r="AZ34">
        <v>2.4125571000000003</v>
      </c>
      <c r="BA34">
        <v>1.5900138000000001</v>
      </c>
      <c r="BB34">
        <v>0.65413890000000008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823.02978970911647</v>
      </c>
      <c r="DN34">
        <v>27.230484938893742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139.51216845612947</v>
      </c>
      <c r="L35">
        <v>4.9631662524545224</v>
      </c>
      <c r="M35">
        <v>64.963251017061211</v>
      </c>
      <c r="N35">
        <v>53.200523742032274</v>
      </c>
      <c r="O35">
        <v>74.751074286224721</v>
      </c>
      <c r="P35">
        <v>29.949143627109407</v>
      </c>
      <c r="Q35">
        <v>4.0016989300429229</v>
      </c>
      <c r="R35">
        <v>9.3694027964650637</v>
      </c>
      <c r="S35">
        <v>6.1504603502576991</v>
      </c>
      <c r="T35">
        <v>7.2899999999999993E-2</v>
      </c>
      <c r="U35">
        <v>62.112069571563389</v>
      </c>
      <c r="V35">
        <v>4.8773240287769779</v>
      </c>
      <c r="W35">
        <v>5.2705898965651148</v>
      </c>
      <c r="X35">
        <v>41.349160882137973</v>
      </c>
      <c r="Y35">
        <v>0</v>
      </c>
      <c r="Z35">
        <v>8.6349293999999972</v>
      </c>
      <c r="AA35">
        <v>18.738439250802877</v>
      </c>
      <c r="AB35">
        <v>19.470258505283525</v>
      </c>
      <c r="AC35">
        <v>14.124610071557477</v>
      </c>
      <c r="AD35">
        <v>17.698766931898408</v>
      </c>
      <c r="AE35">
        <v>24.008369573977422</v>
      </c>
      <c r="AF35">
        <v>5.782561660395813</v>
      </c>
      <c r="AG35">
        <v>28.913428869338439</v>
      </c>
      <c r="AH35">
        <v>68.823600727200002</v>
      </c>
      <c r="AI35">
        <v>9.2801421809879461</v>
      </c>
      <c r="AJ35">
        <v>0</v>
      </c>
      <c r="AK35">
        <v>27.085108642617914</v>
      </c>
      <c r="AL35">
        <v>49.413299999999992</v>
      </c>
      <c r="AM35">
        <v>7.6468373571991757</v>
      </c>
      <c r="AN35">
        <v>3.2179249267878837E-2</v>
      </c>
      <c r="AO35">
        <v>4.7130551999999986</v>
      </c>
      <c r="AP35">
        <v>3.3758042327007733</v>
      </c>
      <c r="AQ35">
        <v>0</v>
      </c>
      <c r="AR35">
        <v>20.365799999999997</v>
      </c>
      <c r="AS35">
        <v>15.421718869025854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1.9660122</v>
      </c>
      <c r="AZ35">
        <v>2.4125571000000003</v>
      </c>
      <c r="BA35">
        <v>1.5900138000000001</v>
      </c>
      <c r="BB35">
        <v>0.65413890000000008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823.45018422547707</v>
      </c>
      <c r="DN35">
        <v>27.244382333597141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139.51216845612947</v>
      </c>
      <c r="L36">
        <v>4.9631662524545224</v>
      </c>
      <c r="M36">
        <v>64.963251017061211</v>
      </c>
      <c r="N36">
        <v>53.200523742032274</v>
      </c>
      <c r="O36">
        <v>74.751074286224721</v>
      </c>
      <c r="P36">
        <v>29.949143627109407</v>
      </c>
      <c r="Q36">
        <v>4.0016989300429229</v>
      </c>
      <c r="R36">
        <v>9.3694027964650637</v>
      </c>
      <c r="S36">
        <v>6.1504603502576991</v>
      </c>
      <c r="T36">
        <v>7.2899999999999993E-2</v>
      </c>
      <c r="U36">
        <v>62.112069571563389</v>
      </c>
      <c r="V36">
        <v>4.8773240287769779</v>
      </c>
      <c r="W36">
        <v>5.2705898965651148</v>
      </c>
      <c r="X36">
        <v>41.349160882137973</v>
      </c>
      <c r="Y36">
        <v>0</v>
      </c>
      <c r="Z36">
        <v>8.6349293999999972</v>
      </c>
      <c r="AA36">
        <v>18.738439250802877</v>
      </c>
      <c r="AB36">
        <v>19.470258505283525</v>
      </c>
      <c r="AC36">
        <v>14.124610071557477</v>
      </c>
      <c r="AD36">
        <v>17.698766931898408</v>
      </c>
      <c r="AE36">
        <v>24.008369573977422</v>
      </c>
      <c r="AF36">
        <v>5.782561660395813</v>
      </c>
      <c r="AG36">
        <v>28.913428869338439</v>
      </c>
      <c r="AH36">
        <v>68.823600727200002</v>
      </c>
      <c r="AI36">
        <v>9.2801421809879461</v>
      </c>
      <c r="AJ36">
        <v>0</v>
      </c>
      <c r="AK36">
        <v>27.085108642617914</v>
      </c>
      <c r="AL36">
        <v>49.413299999999992</v>
      </c>
      <c r="AM36">
        <v>7.6468373571991757</v>
      </c>
      <c r="AN36">
        <v>3.2179249267878837E-2</v>
      </c>
      <c r="AO36">
        <v>4.7130551999999986</v>
      </c>
      <c r="AP36">
        <v>3.3758042327007733</v>
      </c>
      <c r="AQ36">
        <v>0</v>
      </c>
      <c r="AR36">
        <v>20.365799999999997</v>
      </c>
      <c r="AS36">
        <v>15.421718869025854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1.9660122</v>
      </c>
      <c r="AZ36">
        <v>2.4125571000000003</v>
      </c>
      <c r="BA36">
        <v>1.5900138000000001</v>
      </c>
      <c r="BB36">
        <v>0.65413890000000008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823.45018422547707</v>
      </c>
      <c r="DN36">
        <v>27.244382333597141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139.51216845612947</v>
      </c>
      <c r="L37">
        <v>4.9631662524545224</v>
      </c>
      <c r="M37">
        <v>64.963251017061211</v>
      </c>
      <c r="N37">
        <v>53.200523742032274</v>
      </c>
      <c r="O37">
        <v>74.751074286224721</v>
      </c>
      <c r="P37">
        <v>29.949143627109407</v>
      </c>
      <c r="Q37">
        <v>4.0016989300429229</v>
      </c>
      <c r="R37">
        <v>9.3694027964650637</v>
      </c>
      <c r="S37">
        <v>6.1760307041199054</v>
      </c>
      <c r="T37">
        <v>7.2899999999999993E-2</v>
      </c>
      <c r="U37">
        <v>62.112069571563389</v>
      </c>
      <c r="V37">
        <v>4.8773240287769779</v>
      </c>
      <c r="W37">
        <v>5.2705898965651148</v>
      </c>
      <c r="X37">
        <v>49.304284114525402</v>
      </c>
      <c r="Y37">
        <v>0</v>
      </c>
      <c r="Z37">
        <v>8.6349293999999972</v>
      </c>
      <c r="AA37">
        <v>18.738439250802877</v>
      </c>
      <c r="AB37">
        <v>19.470258505283525</v>
      </c>
      <c r="AC37">
        <v>14.124610071557477</v>
      </c>
      <c r="AD37">
        <v>17.698766931898408</v>
      </c>
      <c r="AE37">
        <v>24.008369573977422</v>
      </c>
      <c r="AF37">
        <v>5.782561660395813</v>
      </c>
      <c r="AG37">
        <v>28.913428869338439</v>
      </c>
      <c r="AH37">
        <v>68.823600727200002</v>
      </c>
      <c r="AI37">
        <v>9.2801421809879461</v>
      </c>
      <c r="AJ37">
        <v>0</v>
      </c>
      <c r="AK37">
        <v>27.085108642617914</v>
      </c>
      <c r="AL37">
        <v>49.413299999999992</v>
      </c>
      <c r="AM37">
        <v>7.6468373571991757</v>
      </c>
      <c r="AN37">
        <v>3.2179249267878837E-2</v>
      </c>
      <c r="AO37">
        <v>5.8106159999999996</v>
      </c>
      <c r="AP37">
        <v>3.3758042327007733</v>
      </c>
      <c r="AQ37">
        <v>0</v>
      </c>
      <c r="AR37">
        <v>20.365799999999997</v>
      </c>
      <c r="AS37">
        <v>15.421718869025854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1.9660122</v>
      </c>
      <c r="AZ37">
        <v>2.4125571000000003</v>
      </c>
      <c r="BA37">
        <v>1.5900138000000001</v>
      </c>
      <c r="BB37">
        <v>0.65825909999999999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832.24154745040323</v>
      </c>
      <c r="DN37">
        <v>27.535393694920561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139.51216845612947</v>
      </c>
      <c r="L38">
        <v>4.9631662524545224</v>
      </c>
      <c r="M38">
        <v>64.963251017061211</v>
      </c>
      <c r="N38">
        <v>53.200523742032274</v>
      </c>
      <c r="O38">
        <v>74.751074286224721</v>
      </c>
      <c r="P38">
        <v>29.949143627109407</v>
      </c>
      <c r="Q38">
        <v>4.0016989300429229</v>
      </c>
      <c r="R38">
        <v>9.3694027964650637</v>
      </c>
      <c r="S38">
        <v>6.1760307041199054</v>
      </c>
      <c r="T38">
        <v>7.2899999999999993E-2</v>
      </c>
      <c r="U38">
        <v>62.112069571563389</v>
      </c>
      <c r="V38">
        <v>4.8773240287769779</v>
      </c>
      <c r="W38">
        <v>5.2705898965651148</v>
      </c>
      <c r="X38">
        <v>49.304284114525402</v>
      </c>
      <c r="Y38">
        <v>0</v>
      </c>
      <c r="Z38">
        <v>8.6349293999999972</v>
      </c>
      <c r="AA38">
        <v>18.738439250802877</v>
      </c>
      <c r="AB38">
        <v>19.470258505283525</v>
      </c>
      <c r="AC38">
        <v>14.124610071557477</v>
      </c>
      <c r="AD38">
        <v>17.698766931898408</v>
      </c>
      <c r="AE38">
        <v>24.008369573977422</v>
      </c>
      <c r="AF38">
        <v>5.782561660395813</v>
      </c>
      <c r="AG38">
        <v>28.913428869338439</v>
      </c>
      <c r="AH38">
        <v>68.823600727200002</v>
      </c>
      <c r="AI38">
        <v>9.2801421809879461</v>
      </c>
      <c r="AJ38">
        <v>0</v>
      </c>
      <c r="AK38">
        <v>27.085108642617914</v>
      </c>
      <c r="AL38">
        <v>49.413299999999992</v>
      </c>
      <c r="AM38">
        <v>7.6468373571991757</v>
      </c>
      <c r="AN38">
        <v>3.2179249267878837E-2</v>
      </c>
      <c r="AO38">
        <v>5.8106159999999996</v>
      </c>
      <c r="AP38">
        <v>3.3758042327007733</v>
      </c>
      <c r="AQ38">
        <v>0</v>
      </c>
      <c r="AR38">
        <v>20.365799999999997</v>
      </c>
      <c r="AS38">
        <v>15.421718869025854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1.9660122</v>
      </c>
      <c r="AZ38">
        <v>2.4125571000000003</v>
      </c>
      <c r="BA38">
        <v>1.5900138000000001</v>
      </c>
      <c r="BB38">
        <v>0.65825909999999999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832.24154745040323</v>
      </c>
      <c r="DN38">
        <v>27.535393694920561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139.37351476197483</v>
      </c>
      <c r="L39">
        <v>4.9631662524545224</v>
      </c>
      <c r="M39">
        <v>64.963251017061211</v>
      </c>
      <c r="N39">
        <v>53.200523742032274</v>
      </c>
      <c r="O39">
        <v>74.751074286224721</v>
      </c>
      <c r="P39">
        <v>29.949143627109407</v>
      </c>
      <c r="Q39">
        <v>4.0016989300429229</v>
      </c>
      <c r="R39">
        <v>8.6753978832755969</v>
      </c>
      <c r="S39">
        <v>6.0591498590352266</v>
      </c>
      <c r="T39">
        <v>7.2899999999999993E-2</v>
      </c>
      <c r="U39">
        <v>62.112069571563389</v>
      </c>
      <c r="V39">
        <v>4.8773240287769779</v>
      </c>
      <c r="W39">
        <v>5.2705898965651148</v>
      </c>
      <c r="X39">
        <v>49.304284114525402</v>
      </c>
      <c r="Y39">
        <v>0</v>
      </c>
      <c r="Z39">
        <v>8.6349293999999972</v>
      </c>
      <c r="AA39">
        <v>18.738439250802877</v>
      </c>
      <c r="AB39">
        <v>19.470258505283525</v>
      </c>
      <c r="AC39">
        <v>14.124610071557477</v>
      </c>
      <c r="AD39">
        <v>17.698766931898408</v>
      </c>
      <c r="AE39">
        <v>24.008369573977422</v>
      </c>
      <c r="AF39">
        <v>5.782561660395813</v>
      </c>
      <c r="AG39">
        <v>28.913428869338439</v>
      </c>
      <c r="AH39">
        <v>68.823600727200002</v>
      </c>
      <c r="AI39">
        <v>15.466903019012051</v>
      </c>
      <c r="AJ39">
        <v>0</v>
      </c>
      <c r="AK39">
        <v>27.085108642617914</v>
      </c>
      <c r="AL39">
        <v>49.413299999999992</v>
      </c>
      <c r="AM39">
        <v>7.6468373571991757</v>
      </c>
      <c r="AN39">
        <v>3.2179249267878837E-2</v>
      </c>
      <c r="AO39">
        <v>6.4562399999999993</v>
      </c>
      <c r="AP39">
        <v>5.3450233684428907</v>
      </c>
      <c r="AQ39">
        <v>0</v>
      </c>
      <c r="AR39">
        <v>20.365799999999997</v>
      </c>
      <c r="AS39">
        <v>15.421718869025854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1.9660122</v>
      </c>
      <c r="AZ39">
        <v>2.4125571000000003</v>
      </c>
      <c r="BA39">
        <v>1.5900138000000001</v>
      </c>
      <c r="BB39">
        <v>0.65745720000000007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839.84145637890117</v>
      </c>
      <c r="DN39">
        <v>27.786747387759942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139.37351476197483</v>
      </c>
      <c r="L40">
        <v>4.9631662524545224</v>
      </c>
      <c r="M40">
        <v>64.963251017061211</v>
      </c>
      <c r="N40">
        <v>53.200523742032274</v>
      </c>
      <c r="O40">
        <v>74.751074286224721</v>
      </c>
      <c r="P40">
        <v>29.949143627109407</v>
      </c>
      <c r="Q40">
        <v>4.0016989300429229</v>
      </c>
      <c r="R40">
        <v>8.6753978832755969</v>
      </c>
      <c r="S40">
        <v>6.0591498590352266</v>
      </c>
      <c r="T40">
        <v>7.2899999999999993E-2</v>
      </c>
      <c r="U40">
        <v>62.112069571563389</v>
      </c>
      <c r="V40">
        <v>4.8773240287769779</v>
      </c>
      <c r="W40">
        <v>5.2705898965651148</v>
      </c>
      <c r="X40">
        <v>49.304284114525402</v>
      </c>
      <c r="Y40">
        <v>0</v>
      </c>
      <c r="Z40">
        <v>8.6349293999999972</v>
      </c>
      <c r="AA40">
        <v>18.738439250802877</v>
      </c>
      <c r="AB40">
        <v>19.470258505283525</v>
      </c>
      <c r="AC40">
        <v>14.124610071557477</v>
      </c>
      <c r="AD40">
        <v>17.698766931898408</v>
      </c>
      <c r="AE40">
        <v>24.008369573977422</v>
      </c>
      <c r="AF40">
        <v>5.782561660395813</v>
      </c>
      <c r="AG40">
        <v>28.913428869338439</v>
      </c>
      <c r="AH40">
        <v>68.823600727200002</v>
      </c>
      <c r="AI40">
        <v>15.466903019012051</v>
      </c>
      <c r="AJ40">
        <v>0</v>
      </c>
      <c r="AK40">
        <v>27.085108642617914</v>
      </c>
      <c r="AL40">
        <v>49.413299999999992</v>
      </c>
      <c r="AM40">
        <v>7.6468373571991757</v>
      </c>
      <c r="AN40">
        <v>3.2179249267878837E-2</v>
      </c>
      <c r="AO40">
        <v>6.4562399999999993</v>
      </c>
      <c r="AP40">
        <v>5.3450233684428907</v>
      </c>
      <c r="AQ40">
        <v>0</v>
      </c>
      <c r="AR40">
        <v>20.365799999999997</v>
      </c>
      <c r="AS40">
        <v>15.421718869025854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1.9660122</v>
      </c>
      <c r="AZ40">
        <v>2.4125571000000003</v>
      </c>
      <c r="BA40">
        <v>1.5900138000000001</v>
      </c>
      <c r="BB40">
        <v>0.65745720000000007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839.84145637890117</v>
      </c>
      <c r="DN40">
        <v>27.786747387759942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139.37351476197483</v>
      </c>
      <c r="L41">
        <v>5.0008075606469831</v>
      </c>
      <c r="M41">
        <v>64.963251017061211</v>
      </c>
      <c r="N41">
        <v>53.200523742032274</v>
      </c>
      <c r="O41">
        <v>74.751074286224721</v>
      </c>
      <c r="P41">
        <v>29.949143627109407</v>
      </c>
      <c r="Q41">
        <v>4.0016989300429229</v>
      </c>
      <c r="R41">
        <v>9.7728507289623359</v>
      </c>
      <c r="S41">
        <v>6.3113530042446042</v>
      </c>
      <c r="T41">
        <v>7.2899999999999993E-2</v>
      </c>
      <c r="U41">
        <v>62.112069571563389</v>
      </c>
      <c r="V41">
        <v>4.8773240287769779</v>
      </c>
      <c r="W41">
        <v>5.2705898965651148</v>
      </c>
      <c r="X41">
        <v>49.304284114525402</v>
      </c>
      <c r="Y41">
        <v>0</v>
      </c>
      <c r="Z41">
        <v>8.6349293999999972</v>
      </c>
      <c r="AA41">
        <v>18.738439250802877</v>
      </c>
      <c r="AB41">
        <v>19.470258505283525</v>
      </c>
      <c r="AC41">
        <v>14.124610071557477</v>
      </c>
      <c r="AD41">
        <v>17.698766931898408</v>
      </c>
      <c r="AE41">
        <v>24.008369573977422</v>
      </c>
      <c r="AF41">
        <v>5.782561660395813</v>
      </c>
      <c r="AG41">
        <v>28.913428869338439</v>
      </c>
      <c r="AH41">
        <v>68.823600727200002</v>
      </c>
      <c r="AI41">
        <v>15.466903019012051</v>
      </c>
      <c r="AJ41">
        <v>0</v>
      </c>
      <c r="AK41">
        <v>27.085108642617914</v>
      </c>
      <c r="AL41">
        <v>49.413299999999992</v>
      </c>
      <c r="AM41">
        <v>7.6468373571991757</v>
      </c>
      <c r="AN41">
        <v>3.2179249267878837E-2</v>
      </c>
      <c r="AO41">
        <v>6.4562399999999993</v>
      </c>
      <c r="AP41">
        <v>3.3758042327007733</v>
      </c>
      <c r="AQ41">
        <v>0</v>
      </c>
      <c r="AR41">
        <v>20.365799999999997</v>
      </c>
      <c r="AS41">
        <v>15.421718869025854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1.9660122</v>
      </c>
      <c r="AZ41">
        <v>2.4125571000000003</v>
      </c>
      <c r="BA41">
        <v>1.5900138000000001</v>
      </c>
      <c r="BB41">
        <v>0.66210210000000003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839.28266795373929</v>
      </c>
      <c r="DN41">
        <v>27.768258876268515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139.37351476197483</v>
      </c>
      <c r="L42">
        <v>5.0008075606469831</v>
      </c>
      <c r="M42">
        <v>64.963251017061211</v>
      </c>
      <c r="N42">
        <v>53.200523742032274</v>
      </c>
      <c r="O42">
        <v>74.751074286224721</v>
      </c>
      <c r="P42">
        <v>29.949143627109407</v>
      </c>
      <c r="Q42">
        <v>4.0016989300429229</v>
      </c>
      <c r="R42">
        <v>9.7728507289623359</v>
      </c>
      <c r="S42">
        <v>6.3113530042446042</v>
      </c>
      <c r="T42">
        <v>7.2899999999999993E-2</v>
      </c>
      <c r="U42">
        <v>62.112069571563389</v>
      </c>
      <c r="V42">
        <v>4.8773240287769779</v>
      </c>
      <c r="W42">
        <v>5.2705898965651148</v>
      </c>
      <c r="X42">
        <v>49.304284114525402</v>
      </c>
      <c r="Y42">
        <v>0</v>
      </c>
      <c r="Z42">
        <v>8.6349293999999972</v>
      </c>
      <c r="AA42">
        <v>18.738439250802877</v>
      </c>
      <c r="AB42">
        <v>19.470258505283525</v>
      </c>
      <c r="AC42">
        <v>14.124610071557477</v>
      </c>
      <c r="AD42">
        <v>17.698766931898408</v>
      </c>
      <c r="AE42">
        <v>24.008369573977422</v>
      </c>
      <c r="AF42">
        <v>5.782561660395813</v>
      </c>
      <c r="AG42">
        <v>28.913428869338439</v>
      </c>
      <c r="AH42">
        <v>68.823600727200002</v>
      </c>
      <c r="AI42">
        <v>15.466903019012051</v>
      </c>
      <c r="AJ42">
        <v>0</v>
      </c>
      <c r="AK42">
        <v>27.085108642617914</v>
      </c>
      <c r="AL42">
        <v>49.413299999999992</v>
      </c>
      <c r="AM42">
        <v>7.6468373571991757</v>
      </c>
      <c r="AN42">
        <v>3.2179249267878837E-2</v>
      </c>
      <c r="AO42">
        <v>6.4562399999999993</v>
      </c>
      <c r="AP42">
        <v>3.3758042327007733</v>
      </c>
      <c r="AQ42">
        <v>0</v>
      </c>
      <c r="AR42">
        <v>20.365799999999997</v>
      </c>
      <c r="AS42">
        <v>15.421718869025854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1.9660122</v>
      </c>
      <c r="AZ42">
        <v>2.4125571000000003</v>
      </c>
      <c r="BA42">
        <v>1.5900138000000001</v>
      </c>
      <c r="BB42">
        <v>0.66210210000000003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839.28266795373929</v>
      </c>
      <c r="DN42">
        <v>27.768258876268515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139.03220073080055</v>
      </c>
      <c r="L43">
        <v>4.9627065039775484</v>
      </c>
      <c r="M43">
        <v>64.963251017061211</v>
      </c>
      <c r="N43">
        <v>53.200523742032274</v>
      </c>
      <c r="O43">
        <v>74.751074286224721</v>
      </c>
      <c r="P43">
        <v>29.949143627109407</v>
      </c>
      <c r="Q43">
        <v>4.0016989300429229</v>
      </c>
      <c r="R43">
        <v>10.225250352265842</v>
      </c>
      <c r="S43">
        <v>6.3883927976563593</v>
      </c>
      <c r="T43">
        <v>7.2899999999999993E-2</v>
      </c>
      <c r="U43">
        <v>62.112069571563389</v>
      </c>
      <c r="V43">
        <v>6.7925811151079136</v>
      </c>
      <c r="W43">
        <v>5.2705898965651148</v>
      </c>
      <c r="X43">
        <v>64.787941323206951</v>
      </c>
      <c r="Y43">
        <v>0</v>
      </c>
      <c r="Z43">
        <v>8.6349293999999972</v>
      </c>
      <c r="AA43">
        <v>18.738439250802877</v>
      </c>
      <c r="AB43">
        <v>19.470258505283525</v>
      </c>
      <c r="AC43">
        <v>14.124610071557477</v>
      </c>
      <c r="AD43">
        <v>17.698766931898408</v>
      </c>
      <c r="AE43">
        <v>24.008369573977422</v>
      </c>
      <c r="AF43">
        <v>5.782561660395813</v>
      </c>
      <c r="AG43">
        <v>28.913428869338439</v>
      </c>
      <c r="AH43">
        <v>68.823600727200002</v>
      </c>
      <c r="AI43">
        <v>15.466903019012051</v>
      </c>
      <c r="AJ43">
        <v>0</v>
      </c>
      <c r="AK43">
        <v>27.085108642617914</v>
      </c>
      <c r="AL43">
        <v>49.413299999999992</v>
      </c>
      <c r="AM43">
        <v>7.6468373571991757</v>
      </c>
      <c r="AN43">
        <v>3.2179249267878837E-2</v>
      </c>
      <c r="AO43">
        <v>6.4562399999999993</v>
      </c>
      <c r="AP43">
        <v>4.5010723102676975</v>
      </c>
      <c r="AQ43">
        <v>0</v>
      </c>
      <c r="AR43">
        <v>20.123349999999995</v>
      </c>
      <c r="AS43">
        <v>15.421718869025854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1.9660122</v>
      </c>
      <c r="AZ43">
        <v>2.4125571000000003</v>
      </c>
      <c r="BA43">
        <v>1.5900138000000001</v>
      </c>
      <c r="BB43">
        <v>0.66289140000000002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857.1248208327354</v>
      </c>
      <c r="DN43">
        <v>28.358651998723197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139.51216845612947</v>
      </c>
      <c r="L44">
        <v>4.9627065039775484</v>
      </c>
      <c r="M44">
        <v>64.963251017061211</v>
      </c>
      <c r="N44">
        <v>53.200523742032274</v>
      </c>
      <c r="O44">
        <v>74.751074286224721</v>
      </c>
      <c r="P44">
        <v>29.949143627109407</v>
      </c>
      <c r="Q44">
        <v>4.0016989300429229</v>
      </c>
      <c r="R44">
        <v>10.225250352265842</v>
      </c>
      <c r="S44">
        <v>6.3883927976563593</v>
      </c>
      <c r="T44">
        <v>7.2899999999999993E-2</v>
      </c>
      <c r="U44">
        <v>62.112069571563389</v>
      </c>
      <c r="V44">
        <v>6.7925811151079136</v>
      </c>
      <c r="W44">
        <v>5.2705898965651148</v>
      </c>
      <c r="X44">
        <v>64.787941323206951</v>
      </c>
      <c r="Y44">
        <v>0</v>
      </c>
      <c r="Z44">
        <v>8.6349293999999972</v>
      </c>
      <c r="AA44">
        <v>18.738439250802877</v>
      </c>
      <c r="AB44">
        <v>19.470258505283525</v>
      </c>
      <c r="AC44">
        <v>14.124610071557477</v>
      </c>
      <c r="AD44">
        <v>17.698766931898408</v>
      </c>
      <c r="AE44">
        <v>24.008369573977422</v>
      </c>
      <c r="AF44">
        <v>5.782561660395813</v>
      </c>
      <c r="AG44">
        <v>28.913428869338439</v>
      </c>
      <c r="AH44">
        <v>68.823600727200002</v>
      </c>
      <c r="AI44">
        <v>15.466903019012051</v>
      </c>
      <c r="AJ44">
        <v>0</v>
      </c>
      <c r="AK44">
        <v>27.085108642617914</v>
      </c>
      <c r="AL44">
        <v>49.413299999999992</v>
      </c>
      <c r="AM44">
        <v>7.6468373571991757</v>
      </c>
      <c r="AN44">
        <v>3.2179249267878837E-2</v>
      </c>
      <c r="AO44">
        <v>6.4562399999999993</v>
      </c>
      <c r="AP44">
        <v>4.5010723102676975</v>
      </c>
      <c r="AQ44">
        <v>0</v>
      </c>
      <c r="AR44">
        <v>20.123349999999995</v>
      </c>
      <c r="AS44">
        <v>15.421718869025854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1.9660122</v>
      </c>
      <c r="AZ44">
        <v>2.4125571000000003</v>
      </c>
      <c r="BA44">
        <v>1.5900138000000001</v>
      </c>
      <c r="BB44">
        <v>0.66289140000000002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857.58942985953229</v>
      </c>
      <c r="DN44">
        <v>28.374010697255365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139.51216845612947</v>
      </c>
      <c r="L45">
        <v>4.9627065039775484</v>
      </c>
      <c r="M45">
        <v>64.963251017061211</v>
      </c>
      <c r="N45">
        <v>53.200523742032274</v>
      </c>
      <c r="O45">
        <v>74.751074286224721</v>
      </c>
      <c r="P45">
        <v>29.949143627109407</v>
      </c>
      <c r="Q45">
        <v>4.0016989300429229</v>
      </c>
      <c r="R45">
        <v>10.225250352265842</v>
      </c>
      <c r="S45">
        <v>6.3678543983353082</v>
      </c>
      <c r="T45">
        <v>7.2899999999999993E-2</v>
      </c>
      <c r="U45">
        <v>62.112069571563389</v>
      </c>
      <c r="V45">
        <v>6.7925811151079136</v>
      </c>
      <c r="W45">
        <v>5.2705898965651148</v>
      </c>
      <c r="X45">
        <v>56.551733849184899</v>
      </c>
      <c r="Y45">
        <v>0</v>
      </c>
      <c r="Z45">
        <v>8.6349293999999972</v>
      </c>
      <c r="AA45">
        <v>18.738439250802877</v>
      </c>
      <c r="AB45">
        <v>19.470258505283525</v>
      </c>
      <c r="AC45">
        <v>14.124610071557477</v>
      </c>
      <c r="AD45">
        <v>17.698766931898408</v>
      </c>
      <c r="AE45">
        <v>24.008369573977422</v>
      </c>
      <c r="AF45">
        <v>5.782561660395813</v>
      </c>
      <c r="AG45">
        <v>28.913428869338439</v>
      </c>
      <c r="AH45">
        <v>68.823600727200002</v>
      </c>
      <c r="AI45">
        <v>15.466903019012051</v>
      </c>
      <c r="AJ45">
        <v>0</v>
      </c>
      <c r="AK45">
        <v>27.085108642617914</v>
      </c>
      <c r="AL45">
        <v>34.675999999999995</v>
      </c>
      <c r="AM45">
        <v>7.6468373571991757</v>
      </c>
      <c r="AN45">
        <v>3.2179249267878837E-2</v>
      </c>
      <c r="AO45">
        <v>6.4562399999999993</v>
      </c>
      <c r="AP45">
        <v>4.5010723102676975</v>
      </c>
      <c r="AQ45">
        <v>0</v>
      </c>
      <c r="AR45">
        <v>20.123349999999995</v>
      </c>
      <c r="AS45">
        <v>15.421718869025854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1.9660122</v>
      </c>
      <c r="AZ45">
        <v>2.4125571000000003</v>
      </c>
      <c r="BA45">
        <v>1.5900138000000001</v>
      </c>
      <c r="BB45">
        <v>0.66289140000000002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835.33144219068572</v>
      </c>
      <c r="DN45">
        <v>27.637952492758842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139.50810917427341</v>
      </c>
      <c r="L46">
        <v>4.9627065039775484</v>
      </c>
      <c r="M46">
        <v>64.963251017061211</v>
      </c>
      <c r="N46">
        <v>53.200523742032274</v>
      </c>
      <c r="O46">
        <v>74.751074286224721</v>
      </c>
      <c r="P46">
        <v>29.949143627109407</v>
      </c>
      <c r="Q46">
        <v>4.0016989300429229</v>
      </c>
      <c r="R46">
        <v>10.225250352265842</v>
      </c>
      <c r="S46">
        <v>6.3678543983353082</v>
      </c>
      <c r="T46">
        <v>7.2899999999999993E-2</v>
      </c>
      <c r="U46">
        <v>62.112069571563389</v>
      </c>
      <c r="V46">
        <v>6.7925811151079136</v>
      </c>
      <c r="W46">
        <v>5.2705898965651148</v>
      </c>
      <c r="X46">
        <v>56.551733849184899</v>
      </c>
      <c r="Y46">
        <v>0</v>
      </c>
      <c r="Z46">
        <v>8.6349293999999972</v>
      </c>
      <c r="AA46">
        <v>18.738439250802877</v>
      </c>
      <c r="AB46">
        <v>19.470258505283525</v>
      </c>
      <c r="AC46">
        <v>14.124610071557477</v>
      </c>
      <c r="AD46">
        <v>17.698766931898408</v>
      </c>
      <c r="AE46">
        <v>24.008369573977422</v>
      </c>
      <c r="AF46">
        <v>5.782561660395813</v>
      </c>
      <c r="AG46">
        <v>28.913428869338439</v>
      </c>
      <c r="AH46">
        <v>68.823600727200002</v>
      </c>
      <c r="AI46">
        <v>15.466903019012051</v>
      </c>
      <c r="AJ46">
        <v>0</v>
      </c>
      <c r="AK46">
        <v>27.085108642617914</v>
      </c>
      <c r="AL46">
        <v>34.675999999999995</v>
      </c>
      <c r="AM46">
        <v>7.6468373571991757</v>
      </c>
      <c r="AN46">
        <v>3.2179249267878837E-2</v>
      </c>
      <c r="AO46">
        <v>6.4562399999999993</v>
      </c>
      <c r="AP46">
        <v>4.5010723102676975</v>
      </c>
      <c r="AQ46">
        <v>0</v>
      </c>
      <c r="AR46">
        <v>20.123349999999995</v>
      </c>
      <c r="AS46">
        <v>15.421718869025854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1.9660122</v>
      </c>
      <c r="AZ46">
        <v>2.4125571000000003</v>
      </c>
      <c r="BA46">
        <v>1.5900138000000001</v>
      </c>
      <c r="BB46">
        <v>0.65884229999999999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835.32372647002512</v>
      </c>
      <c r="DN46">
        <v>27.637559831563266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139.50810917427341</v>
      </c>
      <c r="L47">
        <v>5.0008075606469831</v>
      </c>
      <c r="M47">
        <v>64.963251017061211</v>
      </c>
      <c r="N47">
        <v>53.200523742032274</v>
      </c>
      <c r="O47">
        <v>74.751074286224721</v>
      </c>
      <c r="P47">
        <v>29.949143627109407</v>
      </c>
      <c r="Q47">
        <v>4.0016989300429229</v>
      </c>
      <c r="R47">
        <v>10.225250352265842</v>
      </c>
      <c r="S47">
        <v>6.3830628047893025</v>
      </c>
      <c r="T47">
        <v>7.2899999999999993E-2</v>
      </c>
      <c r="U47">
        <v>62.112069571563389</v>
      </c>
      <c r="V47">
        <v>6.7925811151079136</v>
      </c>
      <c r="W47">
        <v>5.2705898965651148</v>
      </c>
      <c r="X47">
        <v>56.551733849184899</v>
      </c>
      <c r="Y47">
        <v>0</v>
      </c>
      <c r="Z47">
        <v>8.6349293999999972</v>
      </c>
      <c r="AA47">
        <v>18.738439250802877</v>
      </c>
      <c r="AB47">
        <v>19.470258505283525</v>
      </c>
      <c r="AC47">
        <v>14.124610071557477</v>
      </c>
      <c r="AD47">
        <v>17.698766931898408</v>
      </c>
      <c r="AE47">
        <v>24.008369573977422</v>
      </c>
      <c r="AF47">
        <v>5.782561660395813</v>
      </c>
      <c r="AG47">
        <v>28.913428869338439</v>
      </c>
      <c r="AH47">
        <v>68.823600727200002</v>
      </c>
      <c r="AI47">
        <v>15.466903019012051</v>
      </c>
      <c r="AJ47">
        <v>0</v>
      </c>
      <c r="AK47">
        <v>27.085108642617914</v>
      </c>
      <c r="AL47">
        <v>34.675999999999995</v>
      </c>
      <c r="AM47">
        <v>7.6468373571991757</v>
      </c>
      <c r="AN47">
        <v>3.2179249267878837E-2</v>
      </c>
      <c r="AO47">
        <v>7.101864</v>
      </c>
      <c r="AP47">
        <v>4.5010723102676975</v>
      </c>
      <c r="AQ47">
        <v>0</v>
      </c>
      <c r="AR47">
        <v>20.123349999999995</v>
      </c>
      <c r="AS47">
        <v>15.421718869025854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1.9660122</v>
      </c>
      <c r="AZ47">
        <v>2.4125571000000003</v>
      </c>
      <c r="BA47">
        <v>1.5900138000000001</v>
      </c>
      <c r="BB47">
        <v>0.68047740000000001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836.02052845370611</v>
      </c>
      <c r="DN47">
        <v>27.661326411005682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139.50810917427341</v>
      </c>
      <c r="L48">
        <v>5.0008075606469831</v>
      </c>
      <c r="M48">
        <v>64.940696266386638</v>
      </c>
      <c r="N48">
        <v>53.200523742032274</v>
      </c>
      <c r="O48">
        <v>74.751074286224721</v>
      </c>
      <c r="P48">
        <v>29.949143627109407</v>
      </c>
      <c r="Q48">
        <v>4.0016989300429229</v>
      </c>
      <c r="R48">
        <v>11.18806540942399</v>
      </c>
      <c r="S48">
        <v>6.3830628047893025</v>
      </c>
      <c r="T48">
        <v>7.2899999999999993E-2</v>
      </c>
      <c r="U48">
        <v>62.112069571563389</v>
      </c>
      <c r="V48">
        <v>6.7925811151079136</v>
      </c>
      <c r="W48">
        <v>7.5911392711311931</v>
      </c>
      <c r="X48">
        <v>56.551733849184899</v>
      </c>
      <c r="Y48">
        <v>0</v>
      </c>
      <c r="Z48">
        <v>8.6349293999999972</v>
      </c>
      <c r="AA48">
        <v>18.738439250802877</v>
      </c>
      <c r="AB48">
        <v>19.470258505283525</v>
      </c>
      <c r="AC48">
        <v>14.124610071557477</v>
      </c>
      <c r="AD48">
        <v>17.698766931898408</v>
      </c>
      <c r="AE48">
        <v>24.008369573977422</v>
      </c>
      <c r="AF48">
        <v>5.782561660395813</v>
      </c>
      <c r="AG48">
        <v>28.913428869338439</v>
      </c>
      <c r="AH48">
        <v>68.823600727200002</v>
      </c>
      <c r="AI48">
        <v>15.466903019012051</v>
      </c>
      <c r="AJ48">
        <v>0</v>
      </c>
      <c r="AK48">
        <v>27.085108642617914</v>
      </c>
      <c r="AL48">
        <v>34.675999999999995</v>
      </c>
      <c r="AM48">
        <v>7.6468373571991757</v>
      </c>
      <c r="AN48">
        <v>3.2179249267878837E-2</v>
      </c>
      <c r="AO48">
        <v>7.101864</v>
      </c>
      <c r="AP48">
        <v>4.5010723102676975</v>
      </c>
      <c r="AQ48">
        <v>0</v>
      </c>
      <c r="AR48">
        <v>20.123349999999995</v>
      </c>
      <c r="AS48">
        <v>15.421718869025854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1.9660122</v>
      </c>
      <c r="AZ48">
        <v>2.4125571000000003</v>
      </c>
      <c r="BA48">
        <v>1.5900138000000001</v>
      </c>
      <c r="BB48">
        <v>0.68047740000000001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839.17701861493583</v>
      </c>
      <c r="DN48">
        <v>27.765645930825563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139.50810917427341</v>
      </c>
      <c r="L49">
        <v>5.0008075606469831</v>
      </c>
      <c r="M49">
        <v>64.940696266386638</v>
      </c>
      <c r="N49">
        <v>53.200523742032274</v>
      </c>
      <c r="O49">
        <v>74.751074286224721</v>
      </c>
      <c r="P49">
        <v>29.949143627109407</v>
      </c>
      <c r="Q49">
        <v>4.0016989300429229</v>
      </c>
      <c r="R49">
        <v>11.18806540942399</v>
      </c>
      <c r="S49">
        <v>6.3830628047893025</v>
      </c>
      <c r="T49">
        <v>7.2899999999999993E-2</v>
      </c>
      <c r="U49">
        <v>62.112069571563389</v>
      </c>
      <c r="V49">
        <v>6.7925811151079136</v>
      </c>
      <c r="W49">
        <v>10.643604923453477</v>
      </c>
      <c r="X49">
        <v>56.551733849184899</v>
      </c>
      <c r="Y49">
        <v>0</v>
      </c>
      <c r="Z49">
        <v>8.6349293999999972</v>
      </c>
      <c r="AA49">
        <v>18.738439250802877</v>
      </c>
      <c r="AB49">
        <v>19.470258505283525</v>
      </c>
      <c r="AC49">
        <v>14.124610071557477</v>
      </c>
      <c r="AD49">
        <v>17.698766931898408</v>
      </c>
      <c r="AE49">
        <v>24.008369573977422</v>
      </c>
      <c r="AF49">
        <v>5.782561660395813</v>
      </c>
      <c r="AG49">
        <v>28.913428869338439</v>
      </c>
      <c r="AH49">
        <v>68.823600727200002</v>
      </c>
      <c r="AI49">
        <v>15.466903019012051</v>
      </c>
      <c r="AJ49">
        <v>0</v>
      </c>
      <c r="AK49">
        <v>27.085108642617914</v>
      </c>
      <c r="AL49">
        <v>34.675999999999995</v>
      </c>
      <c r="AM49">
        <v>7.6468373571991757</v>
      </c>
      <c r="AN49">
        <v>3.2179249267878837E-2</v>
      </c>
      <c r="AO49">
        <v>7.101864</v>
      </c>
      <c r="AP49">
        <v>5.0637063490511593</v>
      </c>
      <c r="AQ49">
        <v>0</v>
      </c>
      <c r="AR49">
        <v>20.123349999999995</v>
      </c>
      <c r="AS49">
        <v>15.421718869025854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1.9660122</v>
      </c>
      <c r="AZ49">
        <v>2.4125571000000003</v>
      </c>
      <c r="BA49">
        <v>1.5900138000000001</v>
      </c>
      <c r="BB49">
        <v>0.65884229999999999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842.65620613253657</v>
      </c>
      <c r="DN49">
        <v>27.879923004330664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139.50810917427341</v>
      </c>
      <c r="L50">
        <v>5.0008075606469831</v>
      </c>
      <c r="M50">
        <v>64.940696266386638</v>
      </c>
      <c r="N50">
        <v>53.200523742032274</v>
      </c>
      <c r="O50">
        <v>74.751074286224721</v>
      </c>
      <c r="P50">
        <v>29.949143627109407</v>
      </c>
      <c r="Q50">
        <v>4.0016989300429229</v>
      </c>
      <c r="R50">
        <v>11.18806540942399</v>
      </c>
      <c r="S50">
        <v>6.3830628047893025</v>
      </c>
      <c r="T50">
        <v>7.2899999999999993E-2</v>
      </c>
      <c r="U50">
        <v>62.112069571563389</v>
      </c>
      <c r="V50">
        <v>6.7925811151079136</v>
      </c>
      <c r="W50">
        <v>10.643604923453477</v>
      </c>
      <c r="X50">
        <v>56.551733849184899</v>
      </c>
      <c r="Y50">
        <v>0</v>
      </c>
      <c r="Z50">
        <v>8.6349293999999972</v>
      </c>
      <c r="AA50">
        <v>18.738439250802877</v>
      </c>
      <c r="AB50">
        <v>19.470258505283525</v>
      </c>
      <c r="AC50">
        <v>14.124610071557477</v>
      </c>
      <c r="AD50">
        <v>17.698766931898408</v>
      </c>
      <c r="AE50">
        <v>24.008369573977422</v>
      </c>
      <c r="AF50">
        <v>5.782561660395813</v>
      </c>
      <c r="AG50">
        <v>28.913428869338439</v>
      </c>
      <c r="AH50">
        <v>68.823600727200002</v>
      </c>
      <c r="AI50">
        <v>15.466903019012051</v>
      </c>
      <c r="AJ50">
        <v>0</v>
      </c>
      <c r="AK50">
        <v>27.085108642617914</v>
      </c>
      <c r="AL50">
        <v>34.675999999999995</v>
      </c>
      <c r="AM50">
        <v>7.6468373571991757</v>
      </c>
      <c r="AN50">
        <v>3.2179249267878837E-2</v>
      </c>
      <c r="AO50">
        <v>7.101864</v>
      </c>
      <c r="AP50">
        <v>5.0637063490511593</v>
      </c>
      <c r="AQ50">
        <v>0</v>
      </c>
      <c r="AR50">
        <v>20.123349999999995</v>
      </c>
      <c r="AS50">
        <v>15.421718869025854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1.9660122</v>
      </c>
      <c r="AZ50">
        <v>2.4125571000000003</v>
      </c>
      <c r="BA50">
        <v>1.5900138000000001</v>
      </c>
      <c r="BB50">
        <v>0.65884229999999999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842.65620613253657</v>
      </c>
      <c r="DN50">
        <v>27.879923004330664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139.50810917427341</v>
      </c>
      <c r="L51">
        <v>5.0008075606469831</v>
      </c>
      <c r="M51">
        <v>64.940696266386638</v>
      </c>
      <c r="N51">
        <v>53.200523742032274</v>
      </c>
      <c r="O51">
        <v>74.751074286224721</v>
      </c>
      <c r="P51">
        <v>29.949143627109407</v>
      </c>
      <c r="Q51">
        <v>4.0016989300429229</v>
      </c>
      <c r="R51">
        <v>11.18806540942399</v>
      </c>
      <c r="S51">
        <v>6.3830628047893025</v>
      </c>
      <c r="T51">
        <v>7.2899999999999993E-2</v>
      </c>
      <c r="U51">
        <v>62.112069571563389</v>
      </c>
      <c r="V51">
        <v>6.7925811151079136</v>
      </c>
      <c r="W51">
        <v>10.643604923453477</v>
      </c>
      <c r="X51">
        <v>56.551733849184899</v>
      </c>
      <c r="Y51">
        <v>0</v>
      </c>
      <c r="Z51">
        <v>8.6349293999999972</v>
      </c>
      <c r="AA51">
        <v>18.738439250802877</v>
      </c>
      <c r="AB51">
        <v>19.470258505283525</v>
      </c>
      <c r="AC51">
        <v>14.124610071557477</v>
      </c>
      <c r="AD51">
        <v>17.698766931898408</v>
      </c>
      <c r="AE51">
        <v>24.008369573977422</v>
      </c>
      <c r="AF51">
        <v>5.782561660395813</v>
      </c>
      <c r="AG51">
        <v>28.913428869338439</v>
      </c>
      <c r="AH51">
        <v>68.823600727200002</v>
      </c>
      <c r="AI51">
        <v>15.466903019012051</v>
      </c>
      <c r="AJ51">
        <v>0</v>
      </c>
      <c r="AK51">
        <v>27.085108642617914</v>
      </c>
      <c r="AL51">
        <v>34.675999999999995</v>
      </c>
      <c r="AM51">
        <v>7.6468373571991757</v>
      </c>
      <c r="AN51">
        <v>3.2179249267878837E-2</v>
      </c>
      <c r="AO51">
        <v>7.101864</v>
      </c>
      <c r="AP51">
        <v>5.1762331568078519</v>
      </c>
      <c r="AQ51">
        <v>0</v>
      </c>
      <c r="AR51">
        <v>20.123349999999995</v>
      </c>
      <c r="AS51">
        <v>15.421718869025854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1.9660122</v>
      </c>
      <c r="AZ51">
        <v>2.4125571000000003</v>
      </c>
      <c r="BA51">
        <v>1.5900138000000001</v>
      </c>
      <c r="BB51">
        <v>0.68047740000000001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842.78535675217199</v>
      </c>
      <c r="DN51">
        <v>27.884934292451895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139.50810917427341</v>
      </c>
      <c r="L52">
        <v>5.0008075606469831</v>
      </c>
      <c r="M52">
        <v>64.940696266386638</v>
      </c>
      <c r="N52">
        <v>53.200523742032274</v>
      </c>
      <c r="O52">
        <v>74.751074286224721</v>
      </c>
      <c r="P52">
        <v>29.949143627109407</v>
      </c>
      <c r="Q52">
        <v>4.0016989300429229</v>
      </c>
      <c r="R52">
        <v>11.18806540942399</v>
      </c>
      <c r="S52">
        <v>6.3830628047893025</v>
      </c>
      <c r="T52">
        <v>7.2899999999999993E-2</v>
      </c>
      <c r="U52">
        <v>62.112069571563389</v>
      </c>
      <c r="V52">
        <v>6.7925811151079136</v>
      </c>
      <c r="W52">
        <v>10.643604923453477</v>
      </c>
      <c r="X52">
        <v>56.551733849184899</v>
      </c>
      <c r="Y52">
        <v>0</v>
      </c>
      <c r="Z52">
        <v>8.6349293999999972</v>
      </c>
      <c r="AA52">
        <v>18.738439250802877</v>
      </c>
      <c r="AB52">
        <v>19.470258505283525</v>
      </c>
      <c r="AC52">
        <v>14.124610071557477</v>
      </c>
      <c r="AD52">
        <v>17.698766931898408</v>
      </c>
      <c r="AE52">
        <v>24.008369573977422</v>
      </c>
      <c r="AF52">
        <v>5.782561660395813</v>
      </c>
      <c r="AG52">
        <v>28.913428869338439</v>
      </c>
      <c r="AH52">
        <v>68.823600727200002</v>
      </c>
      <c r="AI52">
        <v>15.466903019012051</v>
      </c>
      <c r="AJ52">
        <v>0</v>
      </c>
      <c r="AK52">
        <v>27.085108642617914</v>
      </c>
      <c r="AL52">
        <v>34.675999999999995</v>
      </c>
      <c r="AM52">
        <v>7.6468373571991757</v>
      </c>
      <c r="AN52">
        <v>3.2179249267878837E-2</v>
      </c>
      <c r="AO52">
        <v>7.101864</v>
      </c>
      <c r="AP52">
        <v>5.1762331568078519</v>
      </c>
      <c r="AQ52">
        <v>0</v>
      </c>
      <c r="AR52">
        <v>20.123349999999995</v>
      </c>
      <c r="AS52">
        <v>15.421718869025854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1.9660122</v>
      </c>
      <c r="AZ52">
        <v>2.4125571000000003</v>
      </c>
      <c r="BA52">
        <v>1.5900138000000001</v>
      </c>
      <c r="BB52">
        <v>0.68047740000000001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842.78535675217199</v>
      </c>
      <c r="DN52">
        <v>27.884934292451895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139.50810917427341</v>
      </c>
      <c r="L53">
        <v>5.0008075606469831</v>
      </c>
      <c r="M53">
        <v>64.940696266386638</v>
      </c>
      <c r="N53">
        <v>53.200523742032274</v>
      </c>
      <c r="O53">
        <v>74.751074286224721</v>
      </c>
      <c r="P53">
        <v>29.949143627109407</v>
      </c>
      <c r="Q53">
        <v>4.0016989300429229</v>
      </c>
      <c r="R53">
        <v>11.18806540942399</v>
      </c>
      <c r="S53">
        <v>6.3830628047893025</v>
      </c>
      <c r="T53">
        <v>7.2899999999999993E-2</v>
      </c>
      <c r="U53">
        <v>62.112069571563389</v>
      </c>
      <c r="V53">
        <v>6.7925811151079136</v>
      </c>
      <c r="W53">
        <v>10.643604923453477</v>
      </c>
      <c r="X53">
        <v>64.787941323206951</v>
      </c>
      <c r="Y53">
        <v>0</v>
      </c>
      <c r="Z53">
        <v>8.6349293999999972</v>
      </c>
      <c r="AA53">
        <v>18.738439250802877</v>
      </c>
      <c r="AB53">
        <v>19.470258505283525</v>
      </c>
      <c r="AC53">
        <v>14.124610071557477</v>
      </c>
      <c r="AD53">
        <v>17.698766931898408</v>
      </c>
      <c r="AE53">
        <v>24.008369573977422</v>
      </c>
      <c r="AF53">
        <v>5.782561660395813</v>
      </c>
      <c r="AG53">
        <v>28.913428869338439</v>
      </c>
      <c r="AH53">
        <v>68.823600727200002</v>
      </c>
      <c r="AI53">
        <v>15.466903019012051</v>
      </c>
      <c r="AJ53">
        <v>0</v>
      </c>
      <c r="AK53">
        <v>27.085108642617914</v>
      </c>
      <c r="AL53">
        <v>34.675999999999995</v>
      </c>
      <c r="AM53">
        <v>7.6468373571991757</v>
      </c>
      <c r="AN53">
        <v>3.2179249267878837E-2</v>
      </c>
      <c r="AO53">
        <v>7.101864</v>
      </c>
      <c r="AP53">
        <v>5.1762331568078519</v>
      </c>
      <c r="AQ53">
        <v>0</v>
      </c>
      <c r="AR53">
        <v>20.123349999999995</v>
      </c>
      <c r="AS53">
        <v>15.421718869025854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1.9660122</v>
      </c>
      <c r="AZ53">
        <v>2.4125571000000003</v>
      </c>
      <c r="BA53">
        <v>1.5900138000000001</v>
      </c>
      <c r="BB53">
        <v>0.68047740000000001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850.7577522457849</v>
      </c>
      <c r="DN53">
        <v>28.148746272860983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139.50810917427341</v>
      </c>
      <c r="L54">
        <v>5.0008075606469831</v>
      </c>
      <c r="M54">
        <v>64.940696266386638</v>
      </c>
      <c r="N54">
        <v>53.200523742032274</v>
      </c>
      <c r="O54">
        <v>74.751074286224721</v>
      </c>
      <c r="P54">
        <v>29.949143627109407</v>
      </c>
      <c r="Q54">
        <v>4.0016989300429229</v>
      </c>
      <c r="R54">
        <v>11.18806540942399</v>
      </c>
      <c r="S54">
        <v>6.3830628047893025</v>
      </c>
      <c r="T54">
        <v>7.2899999999999993E-2</v>
      </c>
      <c r="U54">
        <v>62.112069571563389</v>
      </c>
      <c r="V54">
        <v>6.7925811151079136</v>
      </c>
      <c r="W54">
        <v>17.039765308127699</v>
      </c>
      <c r="X54">
        <v>64.787941323206951</v>
      </c>
      <c r="Y54">
        <v>0</v>
      </c>
      <c r="Z54">
        <v>8.6349293999999972</v>
      </c>
      <c r="AA54">
        <v>18.738439250802877</v>
      </c>
      <c r="AB54">
        <v>19.470258505283525</v>
      </c>
      <c r="AC54">
        <v>14.124610071557477</v>
      </c>
      <c r="AD54">
        <v>17.698766931898408</v>
      </c>
      <c r="AE54">
        <v>24.008369573977422</v>
      </c>
      <c r="AF54">
        <v>5.782561660395813</v>
      </c>
      <c r="AG54">
        <v>28.913428869338439</v>
      </c>
      <c r="AH54">
        <v>68.823600727200002</v>
      </c>
      <c r="AI54">
        <v>15.466903019012051</v>
      </c>
      <c r="AJ54">
        <v>0</v>
      </c>
      <c r="AK54">
        <v>27.085108642617914</v>
      </c>
      <c r="AL54">
        <v>34.675999999999995</v>
      </c>
      <c r="AM54">
        <v>7.6468373571991757</v>
      </c>
      <c r="AN54">
        <v>3.2179249267878837E-2</v>
      </c>
      <c r="AO54">
        <v>7.101864</v>
      </c>
      <c r="AP54">
        <v>5.1762331568078519</v>
      </c>
      <c r="AQ54">
        <v>0</v>
      </c>
      <c r="AR54">
        <v>20.123349999999995</v>
      </c>
      <c r="AS54">
        <v>15.421718869025854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1.9660122</v>
      </c>
      <c r="AZ54">
        <v>2.4125571000000003</v>
      </c>
      <c r="BA54">
        <v>1.5900138000000001</v>
      </c>
      <c r="BB54">
        <v>0.68047740000000001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856.94930827896917</v>
      </c>
      <c r="DN54">
        <v>28.353350624350924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139.50810917427341</v>
      </c>
      <c r="L55">
        <v>5.0008075606469831</v>
      </c>
      <c r="M55">
        <v>64.940696266386638</v>
      </c>
      <c r="N55">
        <v>53.200523742032274</v>
      </c>
      <c r="O55">
        <v>74.751074286224721</v>
      </c>
      <c r="P55">
        <v>29.949143627109407</v>
      </c>
      <c r="Q55">
        <v>4.0016989300429229</v>
      </c>
      <c r="R55">
        <v>10.256115750572041</v>
      </c>
      <c r="S55">
        <v>6.3830628047893025</v>
      </c>
      <c r="T55">
        <v>7.2899999999999993E-2</v>
      </c>
      <c r="U55">
        <v>62.112069571563389</v>
      </c>
      <c r="V55">
        <v>4.8773240287769779</v>
      </c>
      <c r="W55">
        <v>12.344918840093669</v>
      </c>
      <c r="X55">
        <v>49.304284114525402</v>
      </c>
      <c r="Y55">
        <v>0</v>
      </c>
      <c r="Z55">
        <v>8.6349293999999972</v>
      </c>
      <c r="AA55">
        <v>18.738439250802877</v>
      </c>
      <c r="AB55">
        <v>19.470258505283525</v>
      </c>
      <c r="AC55">
        <v>14.124610071557477</v>
      </c>
      <c r="AD55">
        <v>17.698766931898408</v>
      </c>
      <c r="AE55">
        <v>24.008369573977422</v>
      </c>
      <c r="AF55">
        <v>5.782561660395813</v>
      </c>
      <c r="AG55">
        <v>28.913428869338439</v>
      </c>
      <c r="AH55">
        <v>68.823600727200002</v>
      </c>
      <c r="AI55">
        <v>15.466903019012051</v>
      </c>
      <c r="AJ55">
        <v>0</v>
      </c>
      <c r="AK55">
        <v>27.085108642617914</v>
      </c>
      <c r="AL55">
        <v>59.209269999999997</v>
      </c>
      <c r="AM55">
        <v>7.6468373571991757</v>
      </c>
      <c r="AN55">
        <v>3.2179249267878837E-2</v>
      </c>
      <c r="AO55">
        <v>7.101864</v>
      </c>
      <c r="AP55">
        <v>5.1762331568078519</v>
      </c>
      <c r="AQ55">
        <v>0</v>
      </c>
      <c r="AR55">
        <v>20.850699999999996</v>
      </c>
      <c r="AS55">
        <v>15.421718869025854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1.9660122</v>
      </c>
      <c r="AZ55">
        <v>2.4125571000000003</v>
      </c>
      <c r="BA55">
        <v>1.5900138000000001</v>
      </c>
      <c r="BB55">
        <v>0.68047740000000001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859.11312303158547</v>
      </c>
      <c r="DN55">
        <v>28.424445449836234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139.50810917427341</v>
      </c>
      <c r="L56">
        <v>5.0008075606469831</v>
      </c>
      <c r="M56">
        <v>64.940696266386638</v>
      </c>
      <c r="N56">
        <v>53.200523742032274</v>
      </c>
      <c r="O56">
        <v>74.751074286224721</v>
      </c>
      <c r="P56">
        <v>29.949143627109407</v>
      </c>
      <c r="Q56">
        <v>4.0016989300429229</v>
      </c>
      <c r="R56">
        <v>10.256115750572041</v>
      </c>
      <c r="S56">
        <v>6.3830628047893025</v>
      </c>
      <c r="T56">
        <v>7.2899999999999993E-2</v>
      </c>
      <c r="U56">
        <v>62.112069571563389</v>
      </c>
      <c r="V56">
        <v>4.8773240287769779</v>
      </c>
      <c r="W56">
        <v>11.740151151433851</v>
      </c>
      <c r="X56">
        <v>49.304284114525402</v>
      </c>
      <c r="Y56">
        <v>0</v>
      </c>
      <c r="Z56">
        <v>8.6349293999999972</v>
      </c>
      <c r="AA56">
        <v>18.738439250802877</v>
      </c>
      <c r="AB56">
        <v>19.470258505283525</v>
      </c>
      <c r="AC56">
        <v>14.124610071557477</v>
      </c>
      <c r="AD56">
        <v>17.698766931898408</v>
      </c>
      <c r="AE56">
        <v>24.008369573977422</v>
      </c>
      <c r="AF56">
        <v>5.782561660395813</v>
      </c>
      <c r="AG56">
        <v>28.913428869338439</v>
      </c>
      <c r="AH56">
        <v>68.823600727200002</v>
      </c>
      <c r="AI56">
        <v>15.466903019012051</v>
      </c>
      <c r="AJ56">
        <v>0</v>
      </c>
      <c r="AK56">
        <v>27.085108642617914</v>
      </c>
      <c r="AL56">
        <v>63.370389999999993</v>
      </c>
      <c r="AM56">
        <v>7.6468373571991757</v>
      </c>
      <c r="AN56">
        <v>3.2179249267878837E-2</v>
      </c>
      <c r="AO56">
        <v>7.101864</v>
      </c>
      <c r="AP56">
        <v>5.1762331568078519</v>
      </c>
      <c r="AQ56">
        <v>0</v>
      </c>
      <c r="AR56">
        <v>20.850699999999996</v>
      </c>
      <c r="AS56">
        <v>15.421718869025854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1.9660122</v>
      </c>
      <c r="AZ56">
        <v>2.4125571000000003</v>
      </c>
      <c r="BA56">
        <v>1.5900138000000001</v>
      </c>
      <c r="BB56">
        <v>0.68047740000000001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862.55566505172567</v>
      </c>
      <c r="DN56">
        <v>28.538255741036167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139.50810917427341</v>
      </c>
      <c r="L57">
        <v>5.0008075606469831</v>
      </c>
      <c r="M57">
        <v>64.940696266386638</v>
      </c>
      <c r="N57">
        <v>53.200523742032274</v>
      </c>
      <c r="O57">
        <v>74.751074286224721</v>
      </c>
      <c r="P57">
        <v>29.949143627109407</v>
      </c>
      <c r="Q57">
        <v>4.0016989300429229</v>
      </c>
      <c r="R57">
        <v>10.256115750572041</v>
      </c>
      <c r="S57">
        <v>6.3830628047893025</v>
      </c>
      <c r="T57">
        <v>7.2899999999999993E-2</v>
      </c>
      <c r="U57">
        <v>62.112069571563389</v>
      </c>
      <c r="V57">
        <v>4.8773240287769779</v>
      </c>
      <c r="W57">
        <v>11.740151151433851</v>
      </c>
      <c r="X57">
        <v>64.787941323206951</v>
      </c>
      <c r="Y57">
        <v>0</v>
      </c>
      <c r="Z57">
        <v>8.6349293999999972</v>
      </c>
      <c r="AA57">
        <v>18.738439250802877</v>
      </c>
      <c r="AB57">
        <v>19.470258505283525</v>
      </c>
      <c r="AC57">
        <v>14.124610071557477</v>
      </c>
      <c r="AD57">
        <v>17.698766931898408</v>
      </c>
      <c r="AE57">
        <v>24.008369573977422</v>
      </c>
      <c r="AF57">
        <v>5.782561660395813</v>
      </c>
      <c r="AG57">
        <v>28.913428869338439</v>
      </c>
      <c r="AH57">
        <v>68.823600727200002</v>
      </c>
      <c r="AI57">
        <v>9.2801421809879461</v>
      </c>
      <c r="AJ57">
        <v>0</v>
      </c>
      <c r="AK57">
        <v>27.085108642617914</v>
      </c>
      <c r="AL57">
        <v>63.370389999999993</v>
      </c>
      <c r="AM57">
        <v>7.6468373571991757</v>
      </c>
      <c r="AN57">
        <v>3.2179249267878837E-2</v>
      </c>
      <c r="AO57">
        <v>7.101864</v>
      </c>
      <c r="AP57">
        <v>5.1762331568078519</v>
      </c>
      <c r="AQ57">
        <v>0</v>
      </c>
      <c r="AR57">
        <v>20.850699999999996</v>
      </c>
      <c r="AS57">
        <v>15.421718869025854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1.9660122</v>
      </c>
      <c r="AZ57">
        <v>2.4125571000000003</v>
      </c>
      <c r="BA57">
        <v>1.5900138000000001</v>
      </c>
      <c r="BB57">
        <v>0.68047740000000001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871.55458483384712</v>
      </c>
      <c r="DN57">
        <v>28.836232329572077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139.50810917427341</v>
      </c>
      <c r="L58">
        <v>5.0008075606469831</v>
      </c>
      <c r="M58">
        <v>64.940696266386638</v>
      </c>
      <c r="N58">
        <v>53.200523742032274</v>
      </c>
      <c r="O58">
        <v>74.751074286224721</v>
      </c>
      <c r="P58">
        <v>29.949143627109407</v>
      </c>
      <c r="Q58">
        <v>4.0016989300429229</v>
      </c>
      <c r="R58">
        <v>11.18806540942399</v>
      </c>
      <c r="S58">
        <v>6.3830628047893025</v>
      </c>
      <c r="T58">
        <v>7.2899999999999993E-2</v>
      </c>
      <c r="U58">
        <v>62.112069571563389</v>
      </c>
      <c r="V58">
        <v>6.7925811151079136</v>
      </c>
      <c r="W58">
        <v>17.113166178322214</v>
      </c>
      <c r="X58">
        <v>64.787941323206951</v>
      </c>
      <c r="Y58">
        <v>0</v>
      </c>
      <c r="Z58">
        <v>8.6349293999999972</v>
      </c>
      <c r="AA58">
        <v>18.738439250802877</v>
      </c>
      <c r="AB58">
        <v>19.470258505283525</v>
      </c>
      <c r="AC58">
        <v>14.124610071557477</v>
      </c>
      <c r="AD58">
        <v>17.698766931898408</v>
      </c>
      <c r="AE58">
        <v>24.008369573977422</v>
      </c>
      <c r="AF58">
        <v>5.782561660395813</v>
      </c>
      <c r="AG58">
        <v>28.913428869338439</v>
      </c>
      <c r="AH58">
        <v>68.823600727200002</v>
      </c>
      <c r="AI58">
        <v>9.2801421809879461</v>
      </c>
      <c r="AJ58">
        <v>0</v>
      </c>
      <c r="AK58">
        <v>27.085108642617914</v>
      </c>
      <c r="AL58">
        <v>63.370389999999993</v>
      </c>
      <c r="AM58">
        <v>7.6468373571991757</v>
      </c>
      <c r="AN58">
        <v>3.2179249267878837E-2</v>
      </c>
      <c r="AO58">
        <v>7.101864</v>
      </c>
      <c r="AP58">
        <v>5.1762331568078519</v>
      </c>
      <c r="AQ58">
        <v>0</v>
      </c>
      <c r="AR58">
        <v>20.850699999999996</v>
      </c>
      <c r="AS58">
        <v>15.421718869025854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1.9660122</v>
      </c>
      <c r="AZ58">
        <v>2.4125571000000003</v>
      </c>
      <c r="BA58">
        <v>1.5900138000000001</v>
      </c>
      <c r="BB58">
        <v>0.68047740000000001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879.5118213747304</v>
      </c>
      <c r="DN58">
        <v>29.099217560760081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139.50810917427341</v>
      </c>
      <c r="L59">
        <v>5.0008075606469831</v>
      </c>
      <c r="M59">
        <v>64.940696266386638</v>
      </c>
      <c r="N59">
        <v>53.200523742032274</v>
      </c>
      <c r="O59">
        <v>74.751074286224721</v>
      </c>
      <c r="P59">
        <v>29.949143627109407</v>
      </c>
      <c r="Q59">
        <v>4.0016989300429229</v>
      </c>
      <c r="R59">
        <v>11.18806540942399</v>
      </c>
      <c r="S59">
        <v>6.3830628047893025</v>
      </c>
      <c r="T59">
        <v>7.2899999999999993E-2</v>
      </c>
      <c r="U59">
        <v>62.112069571563389</v>
      </c>
      <c r="V59">
        <v>6.7925811151079136</v>
      </c>
      <c r="W59">
        <v>17.113166178322214</v>
      </c>
      <c r="X59">
        <v>64.787941323206951</v>
      </c>
      <c r="Y59">
        <v>0</v>
      </c>
      <c r="Z59">
        <v>8.6349293999999972</v>
      </c>
      <c r="AA59">
        <v>18.738439250802877</v>
      </c>
      <c r="AB59">
        <v>19.470258505283525</v>
      </c>
      <c r="AC59">
        <v>14.124610071557477</v>
      </c>
      <c r="AD59">
        <v>17.698766931898408</v>
      </c>
      <c r="AE59">
        <v>24.008369573977422</v>
      </c>
      <c r="AF59">
        <v>5.782561660395813</v>
      </c>
      <c r="AG59">
        <v>28.913428869338439</v>
      </c>
      <c r="AH59">
        <v>68.823600727200002</v>
      </c>
      <c r="AI59">
        <v>9.2801421809879461</v>
      </c>
      <c r="AJ59">
        <v>0</v>
      </c>
      <c r="AK59">
        <v>27.085108642617914</v>
      </c>
      <c r="AL59">
        <v>63.370389999999993</v>
      </c>
      <c r="AM59">
        <v>7.6468373571991757</v>
      </c>
      <c r="AN59">
        <v>3.2179249267878837E-2</v>
      </c>
      <c r="AO59">
        <v>7.101864</v>
      </c>
      <c r="AP59">
        <v>5.1762331568078519</v>
      </c>
      <c r="AQ59">
        <v>0</v>
      </c>
      <c r="AR59">
        <v>20.850699999999996</v>
      </c>
      <c r="AS59">
        <v>15.421718869025854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1.8468594</v>
      </c>
      <c r="AZ59">
        <v>2.4125571000000003</v>
      </c>
      <c r="BA59">
        <v>1.5900138000000001</v>
      </c>
      <c r="BB59">
        <v>0.68047740000000001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879.39648187473028</v>
      </c>
      <c r="DN59">
        <v>29.095404260760084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139.50810917427341</v>
      </c>
      <c r="L60">
        <v>5.0464960697502264</v>
      </c>
      <c r="M60">
        <v>64.940696266386638</v>
      </c>
      <c r="N60">
        <v>53.200523742032274</v>
      </c>
      <c r="O60">
        <v>74.751074286224721</v>
      </c>
      <c r="P60">
        <v>29.949143627109407</v>
      </c>
      <c r="Q60">
        <v>4.0016989300429229</v>
      </c>
      <c r="R60">
        <v>16.190824056338045</v>
      </c>
      <c r="S60">
        <v>6.3830628047893025</v>
      </c>
      <c r="T60">
        <v>0.72899999999999998</v>
      </c>
      <c r="U60">
        <v>62.112069571563389</v>
      </c>
      <c r="V60">
        <v>6.7925811151079136</v>
      </c>
      <c r="W60">
        <v>17.113166178322214</v>
      </c>
      <c r="X60">
        <v>64.787941323206951</v>
      </c>
      <c r="Y60">
        <v>0</v>
      </c>
      <c r="Z60">
        <v>8.6349293999999972</v>
      </c>
      <c r="AA60">
        <v>18.738439250802877</v>
      </c>
      <c r="AB60">
        <v>19.470258505283525</v>
      </c>
      <c r="AC60">
        <v>14.124610071557477</v>
      </c>
      <c r="AD60">
        <v>17.698766931898408</v>
      </c>
      <c r="AE60">
        <v>24.008369573977422</v>
      </c>
      <c r="AF60">
        <v>5.782561660395813</v>
      </c>
      <c r="AG60">
        <v>28.913428869338439</v>
      </c>
      <c r="AH60">
        <v>68.823600727200002</v>
      </c>
      <c r="AI60">
        <v>9.2801421809879461</v>
      </c>
      <c r="AJ60">
        <v>0</v>
      </c>
      <c r="AK60">
        <v>27.085108642617914</v>
      </c>
      <c r="AL60">
        <v>63.370389999999993</v>
      </c>
      <c r="AM60">
        <v>7.6468373571991757</v>
      </c>
      <c r="AN60">
        <v>3.2179249267878837E-2</v>
      </c>
      <c r="AO60">
        <v>7.101864</v>
      </c>
      <c r="AP60">
        <v>5.1762331568078519</v>
      </c>
      <c r="AQ60">
        <v>0</v>
      </c>
      <c r="AR60">
        <v>20.850699999999996</v>
      </c>
      <c r="AS60">
        <v>15.421718869025854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1.8468594</v>
      </c>
      <c r="AZ60">
        <v>2.4125571000000003</v>
      </c>
      <c r="BA60">
        <v>1.5900138000000001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885.49552373792926</v>
      </c>
      <c r="DN60">
        <v>29.318007153578471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151.614363907339</v>
      </c>
      <c r="L61">
        <v>6.0871218664333009</v>
      </c>
      <c r="M61">
        <v>64.940696266386638</v>
      </c>
      <c r="N61">
        <v>53.200523742032274</v>
      </c>
      <c r="O61">
        <v>74.751074286224721</v>
      </c>
      <c r="P61">
        <v>29.949143627109407</v>
      </c>
      <c r="Q61">
        <v>6.0387943820471452</v>
      </c>
      <c r="R61">
        <v>16.190824056338045</v>
      </c>
      <c r="S61">
        <v>7.5271580955858326</v>
      </c>
      <c r="T61">
        <v>0.72899999999999998</v>
      </c>
      <c r="U61">
        <v>62.112069571563389</v>
      </c>
      <c r="V61">
        <v>6.7925811151079136</v>
      </c>
      <c r="W61">
        <v>17.113166178322214</v>
      </c>
      <c r="X61">
        <v>64.787941323206951</v>
      </c>
      <c r="Y61">
        <v>0</v>
      </c>
      <c r="Z61">
        <v>5.7566195999999996</v>
      </c>
      <c r="AA61">
        <v>18.738439250802877</v>
      </c>
      <c r="AB61">
        <v>19.470258505283525</v>
      </c>
      <c r="AC61">
        <v>14.124610071557477</v>
      </c>
      <c r="AD61">
        <v>17.698766931898408</v>
      </c>
      <c r="AE61">
        <v>24.008369573977422</v>
      </c>
      <c r="AF61">
        <v>5.782561660395813</v>
      </c>
      <c r="AG61">
        <v>28.913428869338439</v>
      </c>
      <c r="AH61">
        <v>68.823600727200002</v>
      </c>
      <c r="AI61">
        <v>9.2801421809879461</v>
      </c>
      <c r="AJ61">
        <v>0</v>
      </c>
      <c r="AK61">
        <v>27.085108642617914</v>
      </c>
      <c r="AL61">
        <v>63.370389999999993</v>
      </c>
      <c r="AM61">
        <v>7.6468373571991757</v>
      </c>
      <c r="AN61">
        <v>3.2179249267878837E-2</v>
      </c>
      <c r="AO61">
        <v>7.101864</v>
      </c>
      <c r="AP61">
        <v>5.1762331568078519</v>
      </c>
      <c r="AQ61">
        <v>0</v>
      </c>
      <c r="AR61">
        <v>20.850699999999996</v>
      </c>
      <c r="AS61">
        <v>15.421718869025854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1.8468594</v>
      </c>
      <c r="AZ61">
        <v>2.4125571000000003</v>
      </c>
      <c r="BA61">
        <v>1.5900138000000001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898.51513751157063</v>
      </c>
      <c r="DN61">
        <v>29.748154852486607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176.24321135193298</v>
      </c>
      <c r="L62">
        <v>6.0871218664333009</v>
      </c>
      <c r="M62">
        <v>64.940696266386638</v>
      </c>
      <c r="N62">
        <v>53.200523742032274</v>
      </c>
      <c r="O62">
        <v>74.751074286224721</v>
      </c>
      <c r="P62">
        <v>29.949143627109407</v>
      </c>
      <c r="Q62">
        <v>6.0387943820471452</v>
      </c>
      <c r="R62">
        <v>16.190824056338045</v>
      </c>
      <c r="S62">
        <v>7.5271580955858326</v>
      </c>
      <c r="T62">
        <v>0.72899999999999998</v>
      </c>
      <c r="U62">
        <v>62.112069571563389</v>
      </c>
      <c r="V62">
        <v>6.7925811151079136</v>
      </c>
      <c r="W62">
        <v>17.113166178322214</v>
      </c>
      <c r="X62">
        <v>64.787941323206951</v>
      </c>
      <c r="Y62">
        <v>0</v>
      </c>
      <c r="Z62">
        <v>5.7566195999999996</v>
      </c>
      <c r="AA62">
        <v>18.738439250802877</v>
      </c>
      <c r="AB62">
        <v>19.470258505283525</v>
      </c>
      <c r="AC62">
        <v>14.124610071557477</v>
      </c>
      <c r="AD62">
        <v>17.698766931898408</v>
      </c>
      <c r="AE62">
        <v>24.008369573977422</v>
      </c>
      <c r="AF62">
        <v>5.782561660395813</v>
      </c>
      <c r="AG62">
        <v>28.913428869338439</v>
      </c>
      <c r="AH62">
        <v>68.823600727200002</v>
      </c>
      <c r="AI62">
        <v>9.2801421809879461</v>
      </c>
      <c r="AJ62">
        <v>0</v>
      </c>
      <c r="AK62">
        <v>27.085108642617914</v>
      </c>
      <c r="AL62">
        <v>63.370389999999993</v>
      </c>
      <c r="AM62">
        <v>7.6468373571991757</v>
      </c>
      <c r="AN62">
        <v>3.2179249267878837E-2</v>
      </c>
      <c r="AO62">
        <v>7.101864</v>
      </c>
      <c r="AP62">
        <v>5.1762331568078519</v>
      </c>
      <c r="AQ62">
        <v>0</v>
      </c>
      <c r="AR62">
        <v>20.850699999999996</v>
      </c>
      <c r="AS62">
        <v>15.421718869025854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1.8468594</v>
      </c>
      <c r="AZ62">
        <v>2.4125571000000003</v>
      </c>
      <c r="BA62">
        <v>1.5900138000000001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922.3558618379376</v>
      </c>
      <c r="DN62">
        <v>30.536277970713599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201.61838750696921</v>
      </c>
      <c r="L63">
        <v>7.1277476631163745</v>
      </c>
      <c r="M63">
        <v>64.940696266386638</v>
      </c>
      <c r="N63">
        <v>53.200523742032274</v>
      </c>
      <c r="O63">
        <v>74.751074286224721</v>
      </c>
      <c r="P63">
        <v>29.949143627109407</v>
      </c>
      <c r="Q63">
        <v>6.0387943820471452</v>
      </c>
      <c r="R63">
        <v>16.190824056338045</v>
      </c>
      <c r="S63">
        <v>7.5271580955858326</v>
      </c>
      <c r="T63">
        <v>0.72899999999999998</v>
      </c>
      <c r="U63">
        <v>50.058083149229041</v>
      </c>
      <c r="V63">
        <v>6.7925811151079136</v>
      </c>
      <c r="W63">
        <v>17.113166178322214</v>
      </c>
      <c r="X63">
        <v>64.787941323206951</v>
      </c>
      <c r="Y63">
        <v>0</v>
      </c>
      <c r="Z63">
        <v>5.7566195999999996</v>
      </c>
      <c r="AA63">
        <v>18.738439250802877</v>
      </c>
      <c r="AB63">
        <v>19.470258505283525</v>
      </c>
      <c r="AC63">
        <v>14.124610071557477</v>
      </c>
      <c r="AD63">
        <v>17.698766931898408</v>
      </c>
      <c r="AE63">
        <v>24.008369573977422</v>
      </c>
      <c r="AF63">
        <v>4.3369207188125625</v>
      </c>
      <c r="AG63">
        <v>28.913428869338439</v>
      </c>
      <c r="AH63">
        <v>68.823600727200002</v>
      </c>
      <c r="AI63">
        <v>9.2801421809879461</v>
      </c>
      <c r="AJ63">
        <v>0</v>
      </c>
      <c r="AK63">
        <v>27.085108642617914</v>
      </c>
      <c r="AL63">
        <v>63.370389999999993</v>
      </c>
      <c r="AM63">
        <v>7.6468373571991757</v>
      </c>
      <c r="AN63">
        <v>3.2179249267878837E-2</v>
      </c>
      <c r="AO63">
        <v>7.101864</v>
      </c>
      <c r="AP63">
        <v>5.1762331568078519</v>
      </c>
      <c r="AQ63">
        <v>0</v>
      </c>
      <c r="AR63">
        <v>20.850699999999996</v>
      </c>
      <c r="AS63">
        <v>15.421718869025854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1.8468594</v>
      </c>
      <c r="AZ63">
        <v>2.4125571000000003</v>
      </c>
      <c r="BA63">
        <v>1.5900138000000001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934.858738130696</v>
      </c>
      <c r="DN63">
        <v>30.949576265756946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218.78394784714069</v>
      </c>
      <c r="L64">
        <v>7.3358728224529894</v>
      </c>
      <c r="M64">
        <v>64.940696266386638</v>
      </c>
      <c r="N64">
        <v>53.200523742032274</v>
      </c>
      <c r="O64">
        <v>74.751074286224721</v>
      </c>
      <c r="P64">
        <v>29.949143627109407</v>
      </c>
      <c r="Q64">
        <v>6.0387943820471452</v>
      </c>
      <c r="R64">
        <v>16.190824056338045</v>
      </c>
      <c r="S64">
        <v>7.5271580955858326</v>
      </c>
      <c r="T64">
        <v>0.72899999999999998</v>
      </c>
      <c r="U64">
        <v>50.058083149229041</v>
      </c>
      <c r="V64">
        <v>6.7925811151079136</v>
      </c>
      <c r="W64">
        <v>17.113166178322214</v>
      </c>
      <c r="X64">
        <v>64.787941323206951</v>
      </c>
      <c r="Y64">
        <v>0</v>
      </c>
      <c r="Z64">
        <v>5.7566195999999996</v>
      </c>
      <c r="AA64">
        <v>18.738439250802877</v>
      </c>
      <c r="AB64">
        <v>19.470258505283525</v>
      </c>
      <c r="AC64">
        <v>14.124610071557477</v>
      </c>
      <c r="AD64">
        <v>17.698766931898408</v>
      </c>
      <c r="AE64">
        <v>24.008369573977422</v>
      </c>
      <c r="AF64">
        <v>4.3369207188125625</v>
      </c>
      <c r="AG64">
        <v>28.913428869338439</v>
      </c>
      <c r="AH64">
        <v>68.823600727200002</v>
      </c>
      <c r="AI64">
        <v>9.2801421809879461</v>
      </c>
      <c r="AJ64">
        <v>0</v>
      </c>
      <c r="AK64">
        <v>27.085108642617914</v>
      </c>
      <c r="AL64">
        <v>63.370389999999993</v>
      </c>
      <c r="AM64">
        <v>7.6468373571991757</v>
      </c>
      <c r="AN64">
        <v>3.2179249267878837E-2</v>
      </c>
      <c r="AO64">
        <v>7.101864</v>
      </c>
      <c r="AP64">
        <v>5.1762331568078519</v>
      </c>
      <c r="AQ64">
        <v>0</v>
      </c>
      <c r="AR64">
        <v>20.850699999999996</v>
      </c>
      <c r="AS64">
        <v>15.421718869025854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0.89364240000000006</v>
      </c>
      <c r="AZ64">
        <v>2.4125571000000003</v>
      </c>
      <c r="BA64">
        <v>1.5900138000000001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950.75375149421984</v>
      </c>
      <c r="DN64">
        <v>31.475031401741163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231.47153592465887</v>
      </c>
      <c r="L65">
        <v>7.3358728224529894</v>
      </c>
      <c r="M65">
        <v>64.940696266386638</v>
      </c>
      <c r="N65">
        <v>53.200523742032274</v>
      </c>
      <c r="O65">
        <v>74.751074286224721</v>
      </c>
      <c r="P65">
        <v>29.949143627109407</v>
      </c>
      <c r="Q65">
        <v>6.0387943820471452</v>
      </c>
      <c r="R65">
        <v>16.199748947776502</v>
      </c>
      <c r="S65">
        <v>7.5271580955858326</v>
      </c>
      <c r="T65">
        <v>0.72899999999999998</v>
      </c>
      <c r="U65">
        <v>50.058083149229041</v>
      </c>
      <c r="V65">
        <v>6.7925811151079136</v>
      </c>
      <c r="W65">
        <v>17.126342653063627</v>
      </c>
      <c r="X65">
        <v>64.787941323206951</v>
      </c>
      <c r="Y65">
        <v>0</v>
      </c>
      <c r="Z65">
        <v>5.7566195999999996</v>
      </c>
      <c r="AA65">
        <v>18.738439250802877</v>
      </c>
      <c r="AB65">
        <v>19.470258505283525</v>
      </c>
      <c r="AC65">
        <v>14.124610071557477</v>
      </c>
      <c r="AD65">
        <v>17.698766931898408</v>
      </c>
      <c r="AE65">
        <v>24.008369573977422</v>
      </c>
      <c r="AF65">
        <v>4.3369207188125625</v>
      </c>
      <c r="AG65">
        <v>28.913428869338439</v>
      </c>
      <c r="AH65">
        <v>68.823600727200002</v>
      </c>
      <c r="AI65">
        <v>9.2801421809879461</v>
      </c>
      <c r="AJ65">
        <v>0</v>
      </c>
      <c r="AK65">
        <v>27.085108642617914</v>
      </c>
      <c r="AL65">
        <v>63.370389999999993</v>
      </c>
      <c r="AM65">
        <v>7.6468373571991757</v>
      </c>
      <c r="AN65">
        <v>3.2179249267878837E-2</v>
      </c>
      <c r="AO65">
        <v>6.7144895999999994</v>
      </c>
      <c r="AP65">
        <v>5.1762331568078519</v>
      </c>
      <c r="AQ65">
        <v>0</v>
      </c>
      <c r="AR65">
        <v>20.850699999999996</v>
      </c>
      <c r="AS65">
        <v>15.421718869025854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0.89364240000000006</v>
      </c>
      <c r="AZ65">
        <v>2.4125571000000003</v>
      </c>
      <c r="BA65">
        <v>1.5900138000000001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962.68175260661155</v>
      </c>
      <c r="DN65">
        <v>31.869345333047463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231.47153592465887</v>
      </c>
      <c r="L66">
        <v>7.3358728224529894</v>
      </c>
      <c r="M66">
        <v>64.940696266386638</v>
      </c>
      <c r="N66">
        <v>53.200523742032274</v>
      </c>
      <c r="O66">
        <v>74.751074286224721</v>
      </c>
      <c r="P66">
        <v>29.949143627109407</v>
      </c>
      <c r="Q66">
        <v>6.0387943820471452</v>
      </c>
      <c r="R66">
        <v>16.199748947776502</v>
      </c>
      <c r="S66">
        <v>7.5271580955858326</v>
      </c>
      <c r="T66">
        <v>0.72899999999999998</v>
      </c>
      <c r="U66">
        <v>50.058083149229041</v>
      </c>
      <c r="V66">
        <v>6.7925811151079136</v>
      </c>
      <c r="W66">
        <v>17.126342653063627</v>
      </c>
      <c r="X66">
        <v>64.787941323206951</v>
      </c>
      <c r="Y66">
        <v>0</v>
      </c>
      <c r="Z66">
        <v>5.7566195999999996</v>
      </c>
      <c r="AA66">
        <v>18.738439250802877</v>
      </c>
      <c r="AB66">
        <v>19.470258505283525</v>
      </c>
      <c r="AC66">
        <v>14.124610071557477</v>
      </c>
      <c r="AD66">
        <v>17.698766931898408</v>
      </c>
      <c r="AE66">
        <v>24.008369573977422</v>
      </c>
      <c r="AF66">
        <v>4.3369207188125625</v>
      </c>
      <c r="AG66">
        <v>28.913428869338439</v>
      </c>
      <c r="AH66">
        <v>68.823600727200002</v>
      </c>
      <c r="AI66">
        <v>9.2801421809879461</v>
      </c>
      <c r="AJ66">
        <v>0</v>
      </c>
      <c r="AK66">
        <v>27.085108642617914</v>
      </c>
      <c r="AL66">
        <v>63.370389999999993</v>
      </c>
      <c r="AM66">
        <v>7.6468373571991757</v>
      </c>
      <c r="AN66">
        <v>3.2179249267878837E-2</v>
      </c>
      <c r="AO66">
        <v>6.7144895999999994</v>
      </c>
      <c r="AP66">
        <v>5.1762331568078519</v>
      </c>
      <c r="AQ66">
        <v>0</v>
      </c>
      <c r="AR66">
        <v>20.850699999999996</v>
      </c>
      <c r="AS66">
        <v>15.421718869025854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0.89364240000000006</v>
      </c>
      <c r="AZ66">
        <v>2.4125571000000003</v>
      </c>
      <c r="BA66">
        <v>1.5900138000000001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962.68175260661155</v>
      </c>
      <c r="DN66">
        <v>31.869345333047463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231.67304467647824</v>
      </c>
      <c r="L67">
        <v>6.9223281308511355</v>
      </c>
      <c r="M67">
        <v>64.940696266386638</v>
      </c>
      <c r="N67">
        <v>53.200523742032274</v>
      </c>
      <c r="O67">
        <v>74.751074286224721</v>
      </c>
      <c r="P67">
        <v>29.949143627109407</v>
      </c>
      <c r="Q67">
        <v>6.0476673286769529</v>
      </c>
      <c r="R67">
        <v>19.046789316645064</v>
      </c>
      <c r="S67">
        <v>7.5360547620305915</v>
      </c>
      <c r="T67">
        <v>0.72899999999999998</v>
      </c>
      <c r="U67">
        <v>50.753334304079431</v>
      </c>
      <c r="V67">
        <v>6.7925811151079136</v>
      </c>
      <c r="W67">
        <v>17.139519127805041</v>
      </c>
      <c r="X67">
        <v>64.787941323206951</v>
      </c>
      <c r="Y67">
        <v>0</v>
      </c>
      <c r="Z67">
        <v>5.7566195999999996</v>
      </c>
      <c r="AA67">
        <v>18.738439250802877</v>
      </c>
      <c r="AB67">
        <v>19.470258505283525</v>
      </c>
      <c r="AC67">
        <v>14.124610071557477</v>
      </c>
      <c r="AD67">
        <v>17.698766931898408</v>
      </c>
      <c r="AE67">
        <v>24.008369573977422</v>
      </c>
      <c r="AF67">
        <v>4.3369207188125625</v>
      </c>
      <c r="AG67">
        <v>28.913428869338439</v>
      </c>
      <c r="AH67">
        <v>68.823600727200002</v>
      </c>
      <c r="AI67">
        <v>9.2801421809879461</v>
      </c>
      <c r="AJ67">
        <v>0</v>
      </c>
      <c r="AK67">
        <v>27.085108642617914</v>
      </c>
      <c r="AL67">
        <v>63.370389999999993</v>
      </c>
      <c r="AM67">
        <v>7.6468373571991757</v>
      </c>
      <c r="AN67">
        <v>3.2179249267878837E-2</v>
      </c>
      <c r="AO67">
        <v>6.7144895999999994</v>
      </c>
      <c r="AP67">
        <v>5.1762331568078519</v>
      </c>
      <c r="AQ67">
        <v>0</v>
      </c>
      <c r="AR67">
        <v>20.850699999999996</v>
      </c>
      <c r="AS67">
        <v>15.421718869025854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0.89364240000000006</v>
      </c>
      <c r="AZ67">
        <v>2.4125571000000003</v>
      </c>
      <c r="BA67">
        <v>1.5900138000000001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965.93539676071998</v>
      </c>
      <c r="DN67">
        <v>31.976902850691388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231.67304467647824</v>
      </c>
      <c r="L68">
        <v>6.9223281308511355</v>
      </c>
      <c r="M68">
        <v>64.940696266386638</v>
      </c>
      <c r="N68">
        <v>53.200523742032274</v>
      </c>
      <c r="O68">
        <v>74.751074286224721</v>
      </c>
      <c r="P68">
        <v>29.949143627109407</v>
      </c>
      <c r="Q68">
        <v>6.0476673286769529</v>
      </c>
      <c r="R68">
        <v>19.046789316645064</v>
      </c>
      <c r="S68">
        <v>7.5360547620305915</v>
      </c>
      <c r="T68">
        <v>0.72899999999999998</v>
      </c>
      <c r="U68">
        <v>50.892384535049523</v>
      </c>
      <c r="V68">
        <v>6.7925811151079136</v>
      </c>
      <c r="W68">
        <v>17.139519127805041</v>
      </c>
      <c r="X68">
        <v>64.787941323206951</v>
      </c>
      <c r="Y68">
        <v>0</v>
      </c>
      <c r="Z68">
        <v>5.7566195999999996</v>
      </c>
      <c r="AA68">
        <v>18.738439250802877</v>
      </c>
      <c r="AB68">
        <v>19.470258505283525</v>
      </c>
      <c r="AC68">
        <v>14.124610071557477</v>
      </c>
      <c r="AD68">
        <v>17.698766931898408</v>
      </c>
      <c r="AE68">
        <v>24.008369573977422</v>
      </c>
      <c r="AF68">
        <v>4.3369207188125625</v>
      </c>
      <c r="AG68">
        <v>28.913428869338439</v>
      </c>
      <c r="AH68">
        <v>68.823600727200002</v>
      </c>
      <c r="AI68">
        <v>9.2801421809879461</v>
      </c>
      <c r="AJ68">
        <v>0</v>
      </c>
      <c r="AK68">
        <v>27.085108642617914</v>
      </c>
      <c r="AL68">
        <v>59.209269999999997</v>
      </c>
      <c r="AM68">
        <v>7.6468373571991757</v>
      </c>
      <c r="AN68">
        <v>3.2179249267878837E-2</v>
      </c>
      <c r="AO68">
        <v>6.7144895999999994</v>
      </c>
      <c r="AP68">
        <v>5.1762331568078519</v>
      </c>
      <c r="AQ68">
        <v>0</v>
      </c>
      <c r="AR68">
        <v>20.850699999999996</v>
      </c>
      <c r="AS68">
        <v>15.421718869025854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0.89364240000000006</v>
      </c>
      <c r="AZ68">
        <v>2.4125571000000003</v>
      </c>
      <c r="BA68">
        <v>1.5900138000000001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962.04203285151164</v>
      </c>
      <c r="DN68">
        <v>31.848196990869745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231.67304467647824</v>
      </c>
      <c r="L69">
        <v>6.9223281308511355</v>
      </c>
      <c r="M69">
        <v>64.940696266386638</v>
      </c>
      <c r="N69">
        <v>53.200523742032274</v>
      </c>
      <c r="O69">
        <v>74.751074286224721</v>
      </c>
      <c r="P69">
        <v>29.949143627109407</v>
      </c>
      <c r="Q69">
        <v>6.0476673286769529</v>
      </c>
      <c r="R69">
        <v>19.046789316645064</v>
      </c>
      <c r="S69">
        <v>7.5360547620305915</v>
      </c>
      <c r="T69">
        <v>0.72899999999999998</v>
      </c>
      <c r="U69">
        <v>50.892384535049523</v>
      </c>
      <c r="V69">
        <v>9.0764660071942451</v>
      </c>
      <c r="W69">
        <v>18.395676386486389</v>
      </c>
      <c r="X69">
        <v>64.787941323206951</v>
      </c>
      <c r="Y69">
        <v>0</v>
      </c>
      <c r="Z69">
        <v>5.7566195999999996</v>
      </c>
      <c r="AA69">
        <v>18.738439250802877</v>
      </c>
      <c r="AB69">
        <v>19.470258505283525</v>
      </c>
      <c r="AC69">
        <v>14.124610071557477</v>
      </c>
      <c r="AD69">
        <v>17.698766931898408</v>
      </c>
      <c r="AE69">
        <v>24.008369573977422</v>
      </c>
      <c r="AF69">
        <v>4.3369207188125625</v>
      </c>
      <c r="AG69">
        <v>28.913428869338439</v>
      </c>
      <c r="AH69">
        <v>68.823600727200002</v>
      </c>
      <c r="AI69">
        <v>9.2801421809879461</v>
      </c>
      <c r="AJ69">
        <v>0</v>
      </c>
      <c r="AK69">
        <v>27.085108642617914</v>
      </c>
      <c r="AL69">
        <v>58.082299999999989</v>
      </c>
      <c r="AM69">
        <v>7.6468373571991757</v>
      </c>
      <c r="AN69">
        <v>3.2179249267878837E-2</v>
      </c>
      <c r="AO69">
        <v>5.4232415999999999</v>
      </c>
      <c r="AP69">
        <v>5.1762331568078519</v>
      </c>
      <c r="AQ69">
        <v>0</v>
      </c>
      <c r="AR69">
        <v>20.850699999999996</v>
      </c>
      <c r="AS69">
        <v>15.421718869025854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0.89364240000000006</v>
      </c>
      <c r="AZ69">
        <v>2.4125571000000003</v>
      </c>
      <c r="BA69">
        <v>1.5900138000000001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963.12797278902769</v>
      </c>
      <c r="DN69">
        <v>31.884081204121365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231.67304467647824</v>
      </c>
      <c r="L70">
        <v>6.9223281308511355</v>
      </c>
      <c r="M70">
        <v>64.940696266386638</v>
      </c>
      <c r="N70">
        <v>53.200523742032274</v>
      </c>
      <c r="O70">
        <v>74.751074286224721</v>
      </c>
      <c r="P70">
        <v>29.949143627109407</v>
      </c>
      <c r="Q70">
        <v>6.0476673286769529</v>
      </c>
      <c r="R70">
        <v>19.046789316645064</v>
      </c>
      <c r="S70">
        <v>7.5360547620305915</v>
      </c>
      <c r="T70">
        <v>0.72899999999999998</v>
      </c>
      <c r="U70">
        <v>50.892384535049523</v>
      </c>
      <c r="V70">
        <v>9.0764660071942451</v>
      </c>
      <c r="W70">
        <v>18.395676386486389</v>
      </c>
      <c r="X70">
        <v>64.787941323206951</v>
      </c>
      <c r="Y70">
        <v>0</v>
      </c>
      <c r="Z70">
        <v>5.7566195999999996</v>
      </c>
      <c r="AA70">
        <v>18.738439250802877</v>
      </c>
      <c r="AB70">
        <v>19.470258505283525</v>
      </c>
      <c r="AC70">
        <v>14.124610071557477</v>
      </c>
      <c r="AD70">
        <v>17.698766931898408</v>
      </c>
      <c r="AE70">
        <v>24.008369573977422</v>
      </c>
      <c r="AF70">
        <v>4.3369207188125625</v>
      </c>
      <c r="AG70">
        <v>28.913428869338439</v>
      </c>
      <c r="AH70">
        <v>68.823600727200002</v>
      </c>
      <c r="AI70">
        <v>9.2801421809879461</v>
      </c>
      <c r="AJ70">
        <v>0</v>
      </c>
      <c r="AK70">
        <v>27.085108642617914</v>
      </c>
      <c r="AL70">
        <v>58.082299999999989</v>
      </c>
      <c r="AM70">
        <v>7.6468373571991757</v>
      </c>
      <c r="AN70">
        <v>3.2179249267878837E-2</v>
      </c>
      <c r="AO70">
        <v>5.4232415999999999</v>
      </c>
      <c r="AP70">
        <v>5.1762331568078519</v>
      </c>
      <c r="AQ70">
        <v>0</v>
      </c>
      <c r="AR70">
        <v>20.850699999999996</v>
      </c>
      <c r="AS70">
        <v>15.421718869025854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0.89364240000000006</v>
      </c>
      <c r="AZ70">
        <v>2.4125571000000003</v>
      </c>
      <c r="BA70">
        <v>1.5900138000000001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963.12797278902769</v>
      </c>
      <c r="DN70">
        <v>31.884081204121365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179.99383553590818</v>
      </c>
      <c r="L71">
        <v>7.1304532901877513</v>
      </c>
      <c r="M71">
        <v>64.940696266386638</v>
      </c>
      <c r="N71">
        <v>53.200523742032274</v>
      </c>
      <c r="O71">
        <v>74.751074286224721</v>
      </c>
      <c r="P71">
        <v>29.949143627109407</v>
      </c>
      <c r="Q71">
        <v>6.0476673286769529</v>
      </c>
      <c r="R71">
        <v>19.046789316645064</v>
      </c>
      <c r="S71">
        <v>7.5360547620305915</v>
      </c>
      <c r="T71">
        <v>0.72899999999999998</v>
      </c>
      <c r="U71">
        <v>50.892384535049523</v>
      </c>
      <c r="V71">
        <v>9.0764660071942451</v>
      </c>
      <c r="W71">
        <v>18.395676386486389</v>
      </c>
      <c r="X71">
        <v>64.787941323206951</v>
      </c>
      <c r="Y71">
        <v>0</v>
      </c>
      <c r="Z71">
        <v>5.7566195999999996</v>
      </c>
      <c r="AA71">
        <v>18.738439250802877</v>
      </c>
      <c r="AB71">
        <v>19.470258505283525</v>
      </c>
      <c r="AC71">
        <v>14.124610071557477</v>
      </c>
      <c r="AD71">
        <v>17.698766931898408</v>
      </c>
      <c r="AE71">
        <v>24.008369573977422</v>
      </c>
      <c r="AF71">
        <v>4.3369207188125625</v>
      </c>
      <c r="AG71">
        <v>28.913428869338439</v>
      </c>
      <c r="AH71">
        <v>68.823600727200002</v>
      </c>
      <c r="AI71">
        <v>9.2801421809879461</v>
      </c>
      <c r="AJ71">
        <v>0</v>
      </c>
      <c r="AK71">
        <v>27.085108642617914</v>
      </c>
      <c r="AL71">
        <v>58.082299999999989</v>
      </c>
      <c r="AM71">
        <v>7.6468373571991757</v>
      </c>
      <c r="AN71">
        <v>3.2179249267878837E-2</v>
      </c>
      <c r="AO71">
        <v>5.4232415999999999</v>
      </c>
      <c r="AP71">
        <v>5.1762331568078519</v>
      </c>
      <c r="AQ71">
        <v>0</v>
      </c>
      <c r="AR71">
        <v>22.790299999999991</v>
      </c>
      <c r="AS71">
        <v>15.421718869025854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0.89364240000000006</v>
      </c>
      <c r="AZ71">
        <v>2.4125571000000003</v>
      </c>
      <c r="BA71">
        <v>1.5900138000000001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915.18149616384005</v>
      </c>
      <c r="DN71">
        <v>30.299073848075793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138.74797189003056</v>
      </c>
      <c r="L72">
        <v>6.8182655511828294</v>
      </c>
      <c r="M72">
        <v>64.940696266386638</v>
      </c>
      <c r="N72">
        <v>53.200523742032274</v>
      </c>
      <c r="O72">
        <v>74.751074286224721</v>
      </c>
      <c r="P72">
        <v>29.949143627109407</v>
      </c>
      <c r="Q72">
        <v>6.0476673286769529</v>
      </c>
      <c r="R72">
        <v>19.046789316645064</v>
      </c>
      <c r="S72">
        <v>7.5360547620305915</v>
      </c>
      <c r="T72">
        <v>0.72899999999999998</v>
      </c>
      <c r="U72">
        <v>50.892384535049523</v>
      </c>
      <c r="V72">
        <v>9.0764660071942451</v>
      </c>
      <c r="W72">
        <v>18.395676386486389</v>
      </c>
      <c r="X72">
        <v>64.787941323206951</v>
      </c>
      <c r="Y72">
        <v>0</v>
      </c>
      <c r="Z72">
        <v>5.7566195999999996</v>
      </c>
      <c r="AA72">
        <v>18.738439250802877</v>
      </c>
      <c r="AB72">
        <v>19.470258505283525</v>
      </c>
      <c r="AC72">
        <v>14.124610071557477</v>
      </c>
      <c r="AD72">
        <v>17.698766931898408</v>
      </c>
      <c r="AE72">
        <v>24.008369573977422</v>
      </c>
      <c r="AF72">
        <v>4.3369207188125625</v>
      </c>
      <c r="AG72">
        <v>28.913428869338439</v>
      </c>
      <c r="AH72">
        <v>68.823600727200002</v>
      </c>
      <c r="AI72">
        <v>9.2801421809879461</v>
      </c>
      <c r="AJ72">
        <v>0</v>
      </c>
      <c r="AK72">
        <v>27.085108642617914</v>
      </c>
      <c r="AL72">
        <v>58.082299999999989</v>
      </c>
      <c r="AM72">
        <v>7.6468373571991757</v>
      </c>
      <c r="AN72">
        <v>3.2179249267878837E-2</v>
      </c>
      <c r="AO72">
        <v>5.4232415999999999</v>
      </c>
      <c r="AP72">
        <v>5.1762331568078519</v>
      </c>
      <c r="AQ72">
        <v>0</v>
      </c>
      <c r="AR72">
        <v>22.790299999999991</v>
      </c>
      <c r="AS72">
        <v>15.421718869025854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0.89364240000000006</v>
      </c>
      <c r="AZ72">
        <v>2.4125571000000003</v>
      </c>
      <c r="BA72">
        <v>1.5900138000000001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874.95330293077734</v>
      </c>
      <c r="DN72">
        <v>28.969215696255993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138.82420190451512</v>
      </c>
      <c r="L73">
        <v>5.2057102557040427</v>
      </c>
      <c r="M73">
        <v>64.940696266386638</v>
      </c>
      <c r="N73">
        <v>53.200523742032274</v>
      </c>
      <c r="O73">
        <v>74.751074286224721</v>
      </c>
      <c r="P73">
        <v>29.949143627109407</v>
      </c>
      <c r="Q73">
        <v>6.0476673286769529</v>
      </c>
      <c r="R73">
        <v>16.726317542645607</v>
      </c>
      <c r="S73">
        <v>7.5360547620305915</v>
      </c>
      <c r="T73">
        <v>0.72899999999999998</v>
      </c>
      <c r="U73">
        <v>50.892384535049523</v>
      </c>
      <c r="V73">
        <v>8.5142789568345325</v>
      </c>
      <c r="W73">
        <v>18.395676386486389</v>
      </c>
      <c r="X73">
        <v>64.787941323206951</v>
      </c>
      <c r="Y73">
        <v>0</v>
      </c>
      <c r="Z73">
        <v>5.7566195999999996</v>
      </c>
      <c r="AA73">
        <v>18.738439250802877</v>
      </c>
      <c r="AB73">
        <v>19.470258505283525</v>
      </c>
      <c r="AC73">
        <v>14.124610071557477</v>
      </c>
      <c r="AD73">
        <v>17.698766931898408</v>
      </c>
      <c r="AE73">
        <v>24.008369573977422</v>
      </c>
      <c r="AF73">
        <v>4.3369207188125625</v>
      </c>
      <c r="AG73">
        <v>28.913428869338439</v>
      </c>
      <c r="AH73">
        <v>68.823600727200002</v>
      </c>
      <c r="AI73">
        <v>9.2801421809879461</v>
      </c>
      <c r="AJ73">
        <v>0</v>
      </c>
      <c r="AK73">
        <v>27.085108642617914</v>
      </c>
      <c r="AL73">
        <v>58.082299999999989</v>
      </c>
      <c r="AM73">
        <v>7.6468373571991757</v>
      </c>
      <c r="AN73">
        <v>3.2179249267878837E-2</v>
      </c>
      <c r="AO73">
        <v>5.4232415999999999</v>
      </c>
      <c r="AP73">
        <v>5.1762331568078519</v>
      </c>
      <c r="AQ73">
        <v>0</v>
      </c>
      <c r="AR73">
        <v>20.850699999999996</v>
      </c>
      <c r="AS73">
        <v>15.421718869025854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1.4894027999999999</v>
      </c>
      <c r="AZ73">
        <v>2.4125571000000003</v>
      </c>
      <c r="BA73">
        <v>1.5900138000000001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869.37488882037917</v>
      </c>
      <c r="DN73">
        <v>28.78480610130061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138.81416527601712</v>
      </c>
      <c r="L74">
        <v>5.1093498678698843</v>
      </c>
      <c r="M74">
        <v>64.940696266386638</v>
      </c>
      <c r="N74">
        <v>53.200523742032274</v>
      </c>
      <c r="O74">
        <v>74.751074286224721</v>
      </c>
      <c r="P74">
        <v>29.949143627109407</v>
      </c>
      <c r="Q74">
        <v>6.0476673286769529</v>
      </c>
      <c r="R74">
        <v>16.726317542645607</v>
      </c>
      <c r="S74">
        <v>7.5360547620305915</v>
      </c>
      <c r="T74">
        <v>0.72899999999999998</v>
      </c>
      <c r="U74">
        <v>50.892384535049523</v>
      </c>
      <c r="V74">
        <v>8.5142789568345325</v>
      </c>
      <c r="W74">
        <v>18.395676386486389</v>
      </c>
      <c r="X74">
        <v>64.787941323206951</v>
      </c>
      <c r="Y74">
        <v>0</v>
      </c>
      <c r="Z74">
        <v>5.7566195999999996</v>
      </c>
      <c r="AA74">
        <v>18.738439250802877</v>
      </c>
      <c r="AB74">
        <v>19.470258505283525</v>
      </c>
      <c r="AC74">
        <v>14.124610071557477</v>
      </c>
      <c r="AD74">
        <v>17.698766931898408</v>
      </c>
      <c r="AE74">
        <v>24.008369573977422</v>
      </c>
      <c r="AF74">
        <v>4.3369207188125625</v>
      </c>
      <c r="AG74">
        <v>28.913428869338439</v>
      </c>
      <c r="AH74">
        <v>68.823600727200002</v>
      </c>
      <c r="AI74">
        <v>9.2801421809879461</v>
      </c>
      <c r="AJ74">
        <v>0</v>
      </c>
      <c r="AK74">
        <v>27.085108642617914</v>
      </c>
      <c r="AL74">
        <v>58.082299999999989</v>
      </c>
      <c r="AM74">
        <v>7.6468373571991757</v>
      </c>
      <c r="AN74">
        <v>3.2179249267878837E-2</v>
      </c>
      <c r="AO74">
        <v>5.4232415999999999</v>
      </c>
      <c r="AP74">
        <v>5.1762331568078519</v>
      </c>
      <c r="AQ74">
        <v>0</v>
      </c>
      <c r="AR74">
        <v>20.850699999999996</v>
      </c>
      <c r="AS74">
        <v>15.421718869025854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1.4894027999999999</v>
      </c>
      <c r="AZ74">
        <v>2.4125571000000003</v>
      </c>
      <c r="BA74">
        <v>1.5900138000000001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869.27189701245698</v>
      </c>
      <c r="DN74">
        <v>28.781400892890765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138.75955491161662</v>
      </c>
      <c r="L75">
        <v>4.7262265810580724</v>
      </c>
      <c r="M75">
        <v>64.940696266386638</v>
      </c>
      <c r="N75">
        <v>53.200523742032274</v>
      </c>
      <c r="O75">
        <v>74.751074286224721</v>
      </c>
      <c r="P75">
        <v>29.949143627109407</v>
      </c>
      <c r="Q75">
        <v>6.0476673286769529</v>
      </c>
      <c r="R75">
        <v>16.726317542645607</v>
      </c>
      <c r="S75">
        <v>7.5360547620305915</v>
      </c>
      <c r="T75">
        <v>0.72899999999999998</v>
      </c>
      <c r="U75">
        <v>50.892384535049523</v>
      </c>
      <c r="V75">
        <v>8.5142789568345325</v>
      </c>
      <c r="W75">
        <v>18.395676386486389</v>
      </c>
      <c r="X75">
        <v>64.787941323206951</v>
      </c>
      <c r="Y75">
        <v>0</v>
      </c>
      <c r="Z75">
        <v>3.8647999999999989</v>
      </c>
      <c r="AA75">
        <v>18.738439250802877</v>
      </c>
      <c r="AB75">
        <v>19.470258505283525</v>
      </c>
      <c r="AC75">
        <v>14.124610071557477</v>
      </c>
      <c r="AD75">
        <v>17.698766931898408</v>
      </c>
      <c r="AE75">
        <v>24.008369573977422</v>
      </c>
      <c r="AF75">
        <v>5.782561660395813</v>
      </c>
      <c r="AG75">
        <v>28.913428869338439</v>
      </c>
      <c r="AH75">
        <v>68.823600727200002</v>
      </c>
      <c r="AI75">
        <v>13.610875137185534</v>
      </c>
      <c r="AJ75">
        <v>0</v>
      </c>
      <c r="AK75">
        <v>27.085108642617914</v>
      </c>
      <c r="AL75">
        <v>58.082299999999989</v>
      </c>
      <c r="AM75">
        <v>7.6468373571991757</v>
      </c>
      <c r="AN75">
        <v>3.2179249267878837E-2</v>
      </c>
      <c r="AO75">
        <v>5.4232415999999999</v>
      </c>
      <c r="AP75">
        <v>5.1762331568078519</v>
      </c>
      <c r="AQ75">
        <v>6.1882629646111385</v>
      </c>
      <c r="AR75">
        <v>20.850699999999996</v>
      </c>
      <c r="AS75">
        <v>15.421718869025854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1.4894027999999999</v>
      </c>
      <c r="AZ75">
        <v>2.4125571000000003</v>
      </c>
      <c r="BA75">
        <v>1.5900138000000001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878.5986572799078</v>
      </c>
      <c r="DN75">
        <v>29.089724236619602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139.02177004074338</v>
      </c>
      <c r="L76">
        <v>4.7596143104940749</v>
      </c>
      <c r="M76">
        <v>64.940696266386638</v>
      </c>
      <c r="N76">
        <v>53.200523742032274</v>
      </c>
      <c r="O76">
        <v>74.751074286224721</v>
      </c>
      <c r="P76">
        <v>29.949143627109407</v>
      </c>
      <c r="Q76">
        <v>6.0476673286769529</v>
      </c>
      <c r="R76">
        <v>16.726317542645607</v>
      </c>
      <c r="S76">
        <v>7.5360547620305915</v>
      </c>
      <c r="T76">
        <v>0.72899999999999998</v>
      </c>
      <c r="U76">
        <v>50.892384535049523</v>
      </c>
      <c r="V76">
        <v>8.5142789568345325</v>
      </c>
      <c r="W76">
        <v>18.395676386486389</v>
      </c>
      <c r="X76">
        <v>64.787941323206951</v>
      </c>
      <c r="Y76">
        <v>0</v>
      </c>
      <c r="Z76">
        <v>8.6349293999999972</v>
      </c>
      <c r="AA76">
        <v>18.738439250802877</v>
      </c>
      <c r="AB76">
        <v>19.470258505283525</v>
      </c>
      <c r="AC76">
        <v>14.124610071557477</v>
      </c>
      <c r="AD76">
        <v>17.698766931898408</v>
      </c>
      <c r="AE76">
        <v>24.008369573977422</v>
      </c>
      <c r="AF76">
        <v>5.782561660395813</v>
      </c>
      <c r="AG76">
        <v>28.913428869338439</v>
      </c>
      <c r="AH76">
        <v>68.823600727200002</v>
      </c>
      <c r="AI76">
        <v>13.610875137185534</v>
      </c>
      <c r="AJ76">
        <v>0</v>
      </c>
      <c r="AK76">
        <v>27.085108642617914</v>
      </c>
      <c r="AL76">
        <v>58.082299999999989</v>
      </c>
      <c r="AM76">
        <v>7.6468373571991757</v>
      </c>
      <c r="AN76">
        <v>3.2179249267878837E-2</v>
      </c>
      <c r="AO76">
        <v>5.4232415999999999</v>
      </c>
      <c r="AP76">
        <v>5.1762331568078519</v>
      </c>
      <c r="AQ76">
        <v>12.376524516047592</v>
      </c>
      <c r="AR76">
        <v>22.790299999999991</v>
      </c>
      <c r="AS76">
        <v>15.421718869025854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1.4894027999999999</v>
      </c>
      <c r="AZ76">
        <v>2.4125571000000003</v>
      </c>
      <c r="BA76">
        <v>1.5900138000000001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891.37005634833838</v>
      </c>
      <c r="DN76">
        <v>29.511918978188341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139.79738245079724</v>
      </c>
      <c r="L77">
        <v>5.3720017377010976</v>
      </c>
      <c r="M77">
        <v>64.940696266386638</v>
      </c>
      <c r="N77">
        <v>53.200523742032274</v>
      </c>
      <c r="O77">
        <v>74.751074286224721</v>
      </c>
      <c r="P77">
        <v>29.949143627109407</v>
      </c>
      <c r="Q77">
        <v>7.4584658428162527</v>
      </c>
      <c r="R77">
        <v>16.726317542645607</v>
      </c>
      <c r="S77">
        <v>8.9684180596369458</v>
      </c>
      <c r="T77">
        <v>0.72899999999999998</v>
      </c>
      <c r="U77">
        <v>50.892384535049523</v>
      </c>
      <c r="V77">
        <v>9.1047949640287769</v>
      </c>
      <c r="W77">
        <v>18.395676386486389</v>
      </c>
      <c r="X77">
        <v>64.787941323206951</v>
      </c>
      <c r="Y77">
        <v>0</v>
      </c>
      <c r="Z77">
        <v>8.6349293999999972</v>
      </c>
      <c r="AA77">
        <v>18.738439250802877</v>
      </c>
      <c r="AB77">
        <v>19.470258505283525</v>
      </c>
      <c r="AC77">
        <v>14.124610071557477</v>
      </c>
      <c r="AD77">
        <v>17.698766931898408</v>
      </c>
      <c r="AE77">
        <v>24.008369573977422</v>
      </c>
      <c r="AF77">
        <v>5.782561660395813</v>
      </c>
      <c r="AG77">
        <v>28.913428869338439</v>
      </c>
      <c r="AH77">
        <v>68.823600727200002</v>
      </c>
      <c r="AI77">
        <v>16.085579287604819</v>
      </c>
      <c r="AJ77">
        <v>0</v>
      </c>
      <c r="AK77">
        <v>27.085108642617914</v>
      </c>
      <c r="AL77">
        <v>58.082299999999989</v>
      </c>
      <c r="AM77">
        <v>7.6468373571991757</v>
      </c>
      <c r="AN77">
        <v>3.2179249267878837E-2</v>
      </c>
      <c r="AO77">
        <v>5.4232415999999999</v>
      </c>
      <c r="AP77">
        <v>5.1762331568078519</v>
      </c>
      <c r="AQ77">
        <v>18.564787480658733</v>
      </c>
      <c r="AR77">
        <v>22.790299999999991</v>
      </c>
      <c r="AS77">
        <v>15.421718869025854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1.4894027999999999</v>
      </c>
      <c r="AZ77">
        <v>2.4125571000000003</v>
      </c>
      <c r="BA77">
        <v>1.5900138000000001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904.42349920052595</v>
      </c>
      <c r="DN77">
        <v>29.943120897232006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139.78881161188653</v>
      </c>
      <c r="L78">
        <v>5.2542028975165751</v>
      </c>
      <c r="M78">
        <v>64.940696266386638</v>
      </c>
      <c r="N78">
        <v>53.200523742032274</v>
      </c>
      <c r="O78">
        <v>74.751074286224721</v>
      </c>
      <c r="P78">
        <v>29.949143627109407</v>
      </c>
      <c r="Q78">
        <v>7.4584658428162527</v>
      </c>
      <c r="R78">
        <v>16.726317542645607</v>
      </c>
      <c r="S78">
        <v>8.9684180596369458</v>
      </c>
      <c r="T78">
        <v>0.72899999999999998</v>
      </c>
      <c r="U78">
        <v>50.892384535049523</v>
      </c>
      <c r="V78">
        <v>9.1047949640287769</v>
      </c>
      <c r="W78">
        <v>18.395676386486389</v>
      </c>
      <c r="X78">
        <v>64.787941323206951</v>
      </c>
      <c r="Y78">
        <v>0</v>
      </c>
      <c r="Z78">
        <v>8.6349293999999972</v>
      </c>
      <c r="AA78">
        <v>18.738439250802877</v>
      </c>
      <c r="AB78">
        <v>19.470258505283525</v>
      </c>
      <c r="AC78">
        <v>14.124610071557477</v>
      </c>
      <c r="AD78">
        <v>17.698766931898408</v>
      </c>
      <c r="AE78">
        <v>24.008369573977422</v>
      </c>
      <c r="AF78">
        <v>5.782561660395813</v>
      </c>
      <c r="AG78">
        <v>28.913428869338439</v>
      </c>
      <c r="AH78">
        <v>68.823600727200002</v>
      </c>
      <c r="AI78">
        <v>23.509692662814462</v>
      </c>
      <c r="AJ78">
        <v>0</v>
      </c>
      <c r="AK78">
        <v>27.085108642617914</v>
      </c>
      <c r="AL78">
        <v>58.082299999999989</v>
      </c>
      <c r="AM78">
        <v>7.6468373571991757</v>
      </c>
      <c r="AN78">
        <v>3.2179249267878837E-2</v>
      </c>
      <c r="AO78">
        <v>5.4232415999999999</v>
      </c>
      <c r="AP78">
        <v>5.1762331568078519</v>
      </c>
      <c r="AQ78">
        <v>24.943458069053982</v>
      </c>
      <c r="AR78">
        <v>20.850699999999996</v>
      </c>
      <c r="AS78">
        <v>15.421718869025854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1.4894027999999999</v>
      </c>
      <c r="AZ78">
        <v>2.4125571000000003</v>
      </c>
      <c r="BA78">
        <v>1.5900138000000001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915.78473504741385</v>
      </c>
      <c r="DN78">
        <v>30.318699334853804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180.42265213040952</v>
      </c>
      <c r="L79">
        <v>5.4879274514515934</v>
      </c>
      <c r="M79">
        <v>64.940696266386638</v>
      </c>
      <c r="N79">
        <v>53.200523742032274</v>
      </c>
      <c r="O79">
        <v>74.751074286224721</v>
      </c>
      <c r="P79">
        <v>29.949143627109407</v>
      </c>
      <c r="Q79">
        <v>7.4584658428162527</v>
      </c>
      <c r="R79">
        <v>19.21082882128395</v>
      </c>
      <c r="S79">
        <v>8.9684180596369458</v>
      </c>
      <c r="T79">
        <v>0.72899999999999998</v>
      </c>
      <c r="U79">
        <v>50.892384535049523</v>
      </c>
      <c r="V79">
        <v>9.1047949640287769</v>
      </c>
      <c r="W79">
        <v>18.395676386486389</v>
      </c>
      <c r="X79">
        <v>64.787941323206951</v>
      </c>
      <c r="Y79">
        <v>0</v>
      </c>
      <c r="Z79">
        <v>8.6349293999999972</v>
      </c>
      <c r="AA79">
        <v>18.738439250802877</v>
      </c>
      <c r="AB79">
        <v>20.363631013015453</v>
      </c>
      <c r="AC79">
        <v>14.85302721239745</v>
      </c>
      <c r="AD79">
        <v>17.698766931898408</v>
      </c>
      <c r="AE79">
        <v>24.008369573977422</v>
      </c>
      <c r="AF79">
        <v>6.1439713693073283</v>
      </c>
      <c r="AG79">
        <v>28.913428869338439</v>
      </c>
      <c r="AH79">
        <v>69.6119826292</v>
      </c>
      <c r="AI79">
        <v>31.785104724048427</v>
      </c>
      <c r="AJ79">
        <v>0</v>
      </c>
      <c r="AK79">
        <v>27.085108642617914</v>
      </c>
      <c r="AL79">
        <v>58.082299999999989</v>
      </c>
      <c r="AM79">
        <v>0</v>
      </c>
      <c r="AN79">
        <v>3.2179249267878837E-2</v>
      </c>
      <c r="AO79">
        <v>5.4232415999999999</v>
      </c>
      <c r="AP79">
        <v>5.0637063490511593</v>
      </c>
      <c r="AQ79">
        <v>24.943458069053982</v>
      </c>
      <c r="AR79">
        <v>22.790299999999991</v>
      </c>
      <c r="AS79">
        <v>15.421718869025854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2.0136734999999994</v>
      </c>
      <c r="AZ79">
        <v>2.4125571000000003</v>
      </c>
      <c r="BA79">
        <v>1.6317611999999999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963.35741583021581</v>
      </c>
      <c r="DN79">
        <v>31.891342158909826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225.20237475694395</v>
      </c>
      <c r="L80">
        <v>5.498333709418425</v>
      </c>
      <c r="M80">
        <v>64.940696266386638</v>
      </c>
      <c r="N80">
        <v>53.200523742032274</v>
      </c>
      <c r="O80">
        <v>74.751074286224721</v>
      </c>
      <c r="P80">
        <v>29.949143627109407</v>
      </c>
      <c r="Q80">
        <v>7.4584658428162527</v>
      </c>
      <c r="R80">
        <v>19.21082882128395</v>
      </c>
      <c r="S80">
        <v>8.9684180596369458</v>
      </c>
      <c r="T80">
        <v>0.72899999999999998</v>
      </c>
      <c r="U80">
        <v>50.892384535049523</v>
      </c>
      <c r="V80">
        <v>9.1047949640287769</v>
      </c>
      <c r="W80">
        <v>18.395676386486389</v>
      </c>
      <c r="X80">
        <v>64.787941323206951</v>
      </c>
      <c r="Y80">
        <v>0</v>
      </c>
      <c r="Z80">
        <v>8.6349293999999972</v>
      </c>
      <c r="AA80">
        <v>18.738439250802877</v>
      </c>
      <c r="AB80">
        <v>20.363631013015453</v>
      </c>
      <c r="AC80">
        <v>14.85302721239745</v>
      </c>
      <c r="AD80">
        <v>17.698766931898408</v>
      </c>
      <c r="AE80">
        <v>24.008369573977422</v>
      </c>
      <c r="AF80">
        <v>6.1439713693073283</v>
      </c>
      <c r="AG80">
        <v>28.913428869338439</v>
      </c>
      <c r="AH80">
        <v>69.6119826292</v>
      </c>
      <c r="AI80">
        <v>31.785104724048427</v>
      </c>
      <c r="AJ80">
        <v>0</v>
      </c>
      <c r="AK80">
        <v>27.085108642617914</v>
      </c>
      <c r="AL80">
        <v>58.082299999999989</v>
      </c>
      <c r="AM80">
        <v>0</v>
      </c>
      <c r="AN80">
        <v>3.2179249267878837E-2</v>
      </c>
      <c r="AO80">
        <v>5.4232415999999999</v>
      </c>
      <c r="AP80">
        <v>5.0637063490511593</v>
      </c>
      <c r="AQ80">
        <v>24.943458069053982</v>
      </c>
      <c r="AR80">
        <v>22.790299999999991</v>
      </c>
      <c r="AS80">
        <v>15.421718869025854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2.0136734999999994</v>
      </c>
      <c r="AZ80">
        <v>2.4125571000000003</v>
      </c>
      <c r="BA80">
        <v>1.6317611999999999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1006.7142605904132</v>
      </c>
      <c r="DN80">
        <v>33.324626283213753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256.66759318918889</v>
      </c>
      <c r="L81">
        <v>7.0284698808612154</v>
      </c>
      <c r="M81">
        <v>64.940696266386638</v>
      </c>
      <c r="N81">
        <v>53.200523742032274</v>
      </c>
      <c r="O81">
        <v>74.751074286224721</v>
      </c>
      <c r="P81">
        <v>29.949143627109407</v>
      </c>
      <c r="Q81">
        <v>7.4584658428162527</v>
      </c>
      <c r="R81">
        <v>19.21082882128395</v>
      </c>
      <c r="S81">
        <v>8.9684180596369458</v>
      </c>
      <c r="T81">
        <v>0.72899999999999998</v>
      </c>
      <c r="U81">
        <v>50.892384535049523</v>
      </c>
      <c r="V81">
        <v>9.1047949640287769</v>
      </c>
      <c r="W81">
        <v>18.395676386486389</v>
      </c>
      <c r="X81">
        <v>64.787941323206951</v>
      </c>
      <c r="Y81">
        <v>0</v>
      </c>
      <c r="Z81">
        <v>8.6349293999999972</v>
      </c>
      <c r="AA81">
        <v>18.738439250802877</v>
      </c>
      <c r="AB81">
        <v>20.363631013015453</v>
      </c>
      <c r="AC81">
        <v>14.85302721239745</v>
      </c>
      <c r="AD81">
        <v>17.698766931898408</v>
      </c>
      <c r="AE81">
        <v>24.008369573977422</v>
      </c>
      <c r="AF81">
        <v>6.1439713693073283</v>
      </c>
      <c r="AG81">
        <v>28.913428869338439</v>
      </c>
      <c r="AH81">
        <v>69.6119826292</v>
      </c>
      <c r="AI81">
        <v>31.785104724048427</v>
      </c>
      <c r="AJ81">
        <v>0</v>
      </c>
      <c r="AK81">
        <v>27.085108642617914</v>
      </c>
      <c r="AL81">
        <v>58.082299999999989</v>
      </c>
      <c r="AM81">
        <v>0</v>
      </c>
      <c r="AN81">
        <v>3.2179249267878837E-2</v>
      </c>
      <c r="AO81">
        <v>5.4232415999999999</v>
      </c>
      <c r="AP81">
        <v>5.0637063490511593</v>
      </c>
      <c r="AQ81">
        <v>24.943458069053982</v>
      </c>
      <c r="AR81">
        <v>20.850699999999996</v>
      </c>
      <c r="AS81">
        <v>15.421718869025854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2.0136734999999994</v>
      </c>
      <c r="AZ81">
        <v>2.4125571000000003</v>
      </c>
      <c r="BA81">
        <v>1.6317611999999999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1036.7762310467831</v>
      </c>
      <c r="DN81">
        <v>34.318410430531777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256.66759318918889</v>
      </c>
      <c r="L82">
        <v>8.1084334139105039</v>
      </c>
      <c r="M82">
        <v>64.940696266386638</v>
      </c>
      <c r="N82">
        <v>53.200523742032274</v>
      </c>
      <c r="O82">
        <v>74.751074286224721</v>
      </c>
      <c r="P82">
        <v>29.949143627109407</v>
      </c>
      <c r="Q82">
        <v>7.4584658428162527</v>
      </c>
      <c r="R82">
        <v>19.21082882128395</v>
      </c>
      <c r="S82">
        <v>8.9684180596369458</v>
      </c>
      <c r="T82">
        <v>0.72899999999999998</v>
      </c>
      <c r="U82">
        <v>50.892384535049523</v>
      </c>
      <c r="V82">
        <v>9.1047949640287769</v>
      </c>
      <c r="W82">
        <v>18.395676386486389</v>
      </c>
      <c r="X82">
        <v>64.787941323206951</v>
      </c>
      <c r="Y82">
        <v>0</v>
      </c>
      <c r="Z82">
        <v>8.6349293999999972</v>
      </c>
      <c r="AA82">
        <v>18.738439250802877</v>
      </c>
      <c r="AB82">
        <v>20.363631013015453</v>
      </c>
      <c r="AC82">
        <v>14.85302721239745</v>
      </c>
      <c r="AD82">
        <v>17.698766931898408</v>
      </c>
      <c r="AE82">
        <v>24.008369573977422</v>
      </c>
      <c r="AF82">
        <v>6.1439713693073283</v>
      </c>
      <c r="AG82">
        <v>28.913428869338439</v>
      </c>
      <c r="AH82">
        <v>69.6119826292</v>
      </c>
      <c r="AI82">
        <v>31.785104724048427</v>
      </c>
      <c r="AJ82">
        <v>0</v>
      </c>
      <c r="AK82">
        <v>27.085108642617914</v>
      </c>
      <c r="AL82">
        <v>58.082299999999989</v>
      </c>
      <c r="AM82">
        <v>0</v>
      </c>
      <c r="AN82">
        <v>3.2179249267878837E-2</v>
      </c>
      <c r="AO82">
        <v>5.4232415999999999</v>
      </c>
      <c r="AP82">
        <v>5.0637063490511593</v>
      </c>
      <c r="AQ82">
        <v>24.943458069053982</v>
      </c>
      <c r="AR82">
        <v>20.850699999999996</v>
      </c>
      <c r="AS82">
        <v>15.421718869025854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2.0136734999999994</v>
      </c>
      <c r="AZ82">
        <v>2.4125571000000003</v>
      </c>
      <c r="BA82">
        <v>1.6317611999999999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1037.8216357509373</v>
      </c>
      <c r="DN82">
        <v>34.35296925942685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256.66759318918889</v>
      </c>
      <c r="L83">
        <v>9.2291873969381744</v>
      </c>
      <c r="M83">
        <v>64.940696266386638</v>
      </c>
      <c r="N83">
        <v>53.200523742032274</v>
      </c>
      <c r="O83">
        <v>74.751074286224721</v>
      </c>
      <c r="P83">
        <v>29.949143627109407</v>
      </c>
      <c r="Q83">
        <v>7.4584658428162527</v>
      </c>
      <c r="R83">
        <v>19.21082882128395</v>
      </c>
      <c r="S83">
        <v>8.9684180596369458</v>
      </c>
      <c r="T83">
        <v>0.72899999999999998</v>
      </c>
      <c r="U83">
        <v>50.892384535049523</v>
      </c>
      <c r="V83">
        <v>9.1047949640287769</v>
      </c>
      <c r="W83">
        <v>18.395676386486389</v>
      </c>
      <c r="X83">
        <v>64.787941323206951</v>
      </c>
      <c r="Y83">
        <v>0</v>
      </c>
      <c r="Z83">
        <v>8.6349293999999972</v>
      </c>
      <c r="AA83">
        <v>18.738439250802877</v>
      </c>
      <c r="AB83">
        <v>20.363631013015453</v>
      </c>
      <c r="AC83">
        <v>14.85302721239745</v>
      </c>
      <c r="AD83">
        <v>17.698766931898408</v>
      </c>
      <c r="AE83">
        <v>24.008369573977422</v>
      </c>
      <c r="AF83">
        <v>6.1439713693073283</v>
      </c>
      <c r="AG83">
        <v>28.913428869338439</v>
      </c>
      <c r="AH83">
        <v>69.6119826292</v>
      </c>
      <c r="AI83">
        <v>31.785104724048427</v>
      </c>
      <c r="AJ83">
        <v>0</v>
      </c>
      <c r="AK83">
        <v>27.085108642617914</v>
      </c>
      <c r="AL83">
        <v>58.082299999999989</v>
      </c>
      <c r="AM83">
        <v>7.6468373571991757</v>
      </c>
      <c r="AN83">
        <v>3.2179249267878837E-2</v>
      </c>
      <c r="AO83">
        <v>5.4232415999999999</v>
      </c>
      <c r="AP83">
        <v>5.0637063490511593</v>
      </c>
      <c r="AQ83">
        <v>24.943458069053982</v>
      </c>
      <c r="AR83">
        <v>20.850699999999996</v>
      </c>
      <c r="AS83">
        <v>15.421718869025854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2.0136734999999994</v>
      </c>
      <c r="AZ83">
        <v>2.4125571000000003</v>
      </c>
      <c r="BA83">
        <v>1.6317611999999999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1046.3086640207689</v>
      </c>
      <c r="DN83">
        <v>34.633532329821982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256.66759318918889</v>
      </c>
      <c r="L84">
        <v>7.4428491543520101</v>
      </c>
      <c r="M84">
        <v>64.940696266386638</v>
      </c>
      <c r="N84">
        <v>53.200523742032274</v>
      </c>
      <c r="O84">
        <v>74.751074286224721</v>
      </c>
      <c r="P84">
        <v>29.949143627109407</v>
      </c>
      <c r="Q84">
        <v>7.4584658428162527</v>
      </c>
      <c r="R84">
        <v>19.21082882128395</v>
      </c>
      <c r="S84">
        <v>8.9684180596369458</v>
      </c>
      <c r="T84">
        <v>0.72899999999999998</v>
      </c>
      <c r="U84">
        <v>50.892384535049523</v>
      </c>
      <c r="V84">
        <v>9.1047949640287769</v>
      </c>
      <c r="W84">
        <v>18.395676386486389</v>
      </c>
      <c r="X84">
        <v>64.787941323206951</v>
      </c>
      <c r="Y84">
        <v>0</v>
      </c>
      <c r="Z84">
        <v>8.6349293999999972</v>
      </c>
      <c r="AA84">
        <v>18.738439250802877</v>
      </c>
      <c r="AB84">
        <v>20.363631013015453</v>
      </c>
      <c r="AC84">
        <v>14.85302721239745</v>
      </c>
      <c r="AD84">
        <v>17.698766931898408</v>
      </c>
      <c r="AE84">
        <v>24.008369573977422</v>
      </c>
      <c r="AF84">
        <v>6.1439713693073283</v>
      </c>
      <c r="AG84">
        <v>28.913428869338439</v>
      </c>
      <c r="AH84">
        <v>69.6119826292</v>
      </c>
      <c r="AI84">
        <v>31.785104724048427</v>
      </c>
      <c r="AJ84">
        <v>0</v>
      </c>
      <c r="AK84">
        <v>27.085108642617914</v>
      </c>
      <c r="AL84">
        <v>58.082299999999989</v>
      </c>
      <c r="AM84">
        <v>7.6468373571991757</v>
      </c>
      <c r="AN84">
        <v>3.2179249267878837E-2</v>
      </c>
      <c r="AO84">
        <v>5.4232415999999999</v>
      </c>
      <c r="AP84">
        <v>5.0637063490511593</v>
      </c>
      <c r="AQ84">
        <v>24.943458069053982</v>
      </c>
      <c r="AR84">
        <v>20.850699999999996</v>
      </c>
      <c r="AS84">
        <v>15.421718869025854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2.0136734999999994</v>
      </c>
      <c r="AZ84">
        <v>2.4125571000000003</v>
      </c>
      <c r="BA84">
        <v>1.6317611999999999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1044.5794886019455</v>
      </c>
      <c r="DN84">
        <v>34.576369506059216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258.44385552004138</v>
      </c>
      <c r="L85">
        <v>9.2293955220975104</v>
      </c>
      <c r="M85">
        <v>64.940696266386638</v>
      </c>
      <c r="N85">
        <v>53.200523742032274</v>
      </c>
      <c r="O85">
        <v>74.751074286224721</v>
      </c>
      <c r="P85">
        <v>29.949143627109407</v>
      </c>
      <c r="Q85">
        <v>7.5638764487783599</v>
      </c>
      <c r="R85">
        <v>19.21082882128395</v>
      </c>
      <c r="S85">
        <v>9.1762886711187619</v>
      </c>
      <c r="T85">
        <v>0.72899999999999998</v>
      </c>
      <c r="U85">
        <v>50.892384535049523</v>
      </c>
      <c r="V85">
        <v>9.1047949640287769</v>
      </c>
      <c r="W85">
        <v>18.395676386486389</v>
      </c>
      <c r="X85">
        <v>64.787941323206951</v>
      </c>
      <c r="Y85">
        <v>0</v>
      </c>
      <c r="Z85">
        <v>8.6349293999999972</v>
      </c>
      <c r="AA85">
        <v>18.738439250802877</v>
      </c>
      <c r="AB85">
        <v>20.363631013015453</v>
      </c>
      <c r="AC85">
        <v>14.85302721239745</v>
      </c>
      <c r="AD85">
        <v>17.698766931898408</v>
      </c>
      <c r="AE85">
        <v>24.008369573977422</v>
      </c>
      <c r="AF85">
        <v>6.1439713693073283</v>
      </c>
      <c r="AG85">
        <v>28.913428869338439</v>
      </c>
      <c r="AH85">
        <v>69.6119826292</v>
      </c>
      <c r="AI85">
        <v>23.509692662814462</v>
      </c>
      <c r="AJ85">
        <v>0</v>
      </c>
      <c r="AK85">
        <v>27.085108642617914</v>
      </c>
      <c r="AL85">
        <v>58.082299999999989</v>
      </c>
      <c r="AM85">
        <v>7.6468373571991757</v>
      </c>
      <c r="AN85">
        <v>3.2179249267878837E-2</v>
      </c>
      <c r="AO85">
        <v>5.4232415999999999</v>
      </c>
      <c r="AP85">
        <v>5.0637063490511593</v>
      </c>
      <c r="AQ85">
        <v>24.943458069053982</v>
      </c>
      <c r="AR85">
        <v>20.850699999999996</v>
      </c>
      <c r="AS85">
        <v>15.421718869025854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2.0136734999999994</v>
      </c>
      <c r="AZ85">
        <v>2.4125571000000003</v>
      </c>
      <c r="BA85">
        <v>1.6317611999999999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1040.3209893300464</v>
      </c>
      <c r="DN85">
        <v>34.435546632766368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258.44385552004138</v>
      </c>
      <c r="L86">
        <v>9.2191973892900165</v>
      </c>
      <c r="M86">
        <v>64.940696266386638</v>
      </c>
      <c r="N86">
        <v>53.200523742032274</v>
      </c>
      <c r="O86">
        <v>74.751074286224721</v>
      </c>
      <c r="P86">
        <v>29.949143627109407</v>
      </c>
      <c r="Q86">
        <v>7.5638764487783599</v>
      </c>
      <c r="R86">
        <v>19.21082882128395</v>
      </c>
      <c r="S86">
        <v>9.1762886711187619</v>
      </c>
      <c r="T86">
        <v>0.72899999999999998</v>
      </c>
      <c r="U86">
        <v>50.892384535049523</v>
      </c>
      <c r="V86">
        <v>9.1047949640287769</v>
      </c>
      <c r="W86">
        <v>18.395676386486389</v>
      </c>
      <c r="X86">
        <v>64.787941323206951</v>
      </c>
      <c r="Y86">
        <v>0</v>
      </c>
      <c r="Z86">
        <v>8.6349293999999972</v>
      </c>
      <c r="AA86">
        <v>18.738439250802877</v>
      </c>
      <c r="AB86">
        <v>19.470258505283525</v>
      </c>
      <c r="AC86">
        <v>14.124610071557477</v>
      </c>
      <c r="AD86">
        <v>17.698766931898408</v>
      </c>
      <c r="AE86">
        <v>24.008369573977422</v>
      </c>
      <c r="AF86">
        <v>5.782561660395813</v>
      </c>
      <c r="AG86">
        <v>28.913428869338439</v>
      </c>
      <c r="AH86">
        <v>68.823600727200002</v>
      </c>
      <c r="AI86">
        <v>23.509692662814462</v>
      </c>
      <c r="AJ86">
        <v>0</v>
      </c>
      <c r="AK86">
        <v>27.085108642617914</v>
      </c>
      <c r="AL86">
        <v>58.082299999999989</v>
      </c>
      <c r="AM86">
        <v>7.6468373571991757</v>
      </c>
      <c r="AN86">
        <v>3.2179249267878837E-2</v>
      </c>
      <c r="AO86">
        <v>5.4232415999999999</v>
      </c>
      <c r="AP86">
        <v>5.0637063490511593</v>
      </c>
      <c r="AQ86">
        <v>24.943458069053982</v>
      </c>
      <c r="AR86">
        <v>20.850699999999996</v>
      </c>
      <c r="AS86">
        <v>15.421718869025854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1.9660122</v>
      </c>
      <c r="AZ86">
        <v>2.4125571000000003</v>
      </c>
      <c r="BA86">
        <v>1.5900138000000001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1037.5416782299123</v>
      </c>
      <c r="DN86">
        <v>34.343669640609114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265.46598772372141</v>
      </c>
      <c r="L87">
        <v>9.5332582547289668</v>
      </c>
      <c r="M87">
        <v>64.940696266386638</v>
      </c>
      <c r="N87">
        <v>53.200523742032274</v>
      </c>
      <c r="O87">
        <v>74.751074286224721</v>
      </c>
      <c r="P87">
        <v>29.949143627109407</v>
      </c>
      <c r="Q87">
        <v>8.8560574195444186</v>
      </c>
      <c r="R87">
        <v>19.21082882128395</v>
      </c>
      <c r="S87">
        <v>11.884961954057189</v>
      </c>
      <c r="T87">
        <v>0.72899999999999998</v>
      </c>
      <c r="U87">
        <v>50.892384535049523</v>
      </c>
      <c r="V87">
        <v>9.1047949640287769</v>
      </c>
      <c r="W87">
        <v>18.129072380885141</v>
      </c>
      <c r="X87">
        <v>64.787941323206951</v>
      </c>
      <c r="Y87">
        <v>0</v>
      </c>
      <c r="Z87">
        <v>8.6349293999999972</v>
      </c>
      <c r="AA87">
        <v>18.738439250802877</v>
      </c>
      <c r="AB87">
        <v>19.470258505283525</v>
      </c>
      <c r="AC87">
        <v>14.124610071557477</v>
      </c>
      <c r="AD87">
        <v>17.698766931898408</v>
      </c>
      <c r="AE87">
        <v>24.008369573977422</v>
      </c>
      <c r="AF87">
        <v>5.782561660395813</v>
      </c>
      <c r="AG87">
        <v>28.913428869338439</v>
      </c>
      <c r="AH87">
        <v>68.823600727200002</v>
      </c>
      <c r="AI87">
        <v>30.933806499999992</v>
      </c>
      <c r="AJ87">
        <v>0</v>
      </c>
      <c r="AK87">
        <v>27.085108642617914</v>
      </c>
      <c r="AL87">
        <v>58.082299999999989</v>
      </c>
      <c r="AM87">
        <v>7.6468373571991757</v>
      </c>
      <c r="AN87">
        <v>3.2179249267878837E-2</v>
      </c>
      <c r="AO87">
        <v>5.4232415999999999</v>
      </c>
      <c r="AP87">
        <v>5.0637063490511593</v>
      </c>
      <c r="AQ87">
        <v>24.943458069053982</v>
      </c>
      <c r="AR87">
        <v>20.850699999999996</v>
      </c>
      <c r="AS87">
        <v>15.421718869025854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1.9660122</v>
      </c>
      <c r="AZ87">
        <v>2.4125571000000003</v>
      </c>
      <c r="BA87">
        <v>1.5900138000000001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1055.4449861105334</v>
      </c>
      <c r="DN87">
        <v>34.934918914395801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265.46598772372141</v>
      </c>
      <c r="L88">
        <v>9.5280551257455528</v>
      </c>
      <c r="M88">
        <v>64.940696266386638</v>
      </c>
      <c r="N88">
        <v>53.200523742032274</v>
      </c>
      <c r="O88">
        <v>74.751074286224721</v>
      </c>
      <c r="P88">
        <v>29.949143627109407</v>
      </c>
      <c r="Q88">
        <v>9.5913891184223878</v>
      </c>
      <c r="R88">
        <v>19.21082882128395</v>
      </c>
      <c r="S88">
        <v>11.884961954057189</v>
      </c>
      <c r="T88">
        <v>0.72899999999999998</v>
      </c>
      <c r="U88">
        <v>50.892384535049523</v>
      </c>
      <c r="V88">
        <v>9.1047949640287769</v>
      </c>
      <c r="W88">
        <v>18.129072380885141</v>
      </c>
      <c r="X88">
        <v>64.787941323206951</v>
      </c>
      <c r="Y88">
        <v>0</v>
      </c>
      <c r="Z88">
        <v>8.6349293999999972</v>
      </c>
      <c r="AA88">
        <v>18.738439250802877</v>
      </c>
      <c r="AB88">
        <v>19.470258505283525</v>
      </c>
      <c r="AC88">
        <v>14.124610071557477</v>
      </c>
      <c r="AD88">
        <v>17.698766931898408</v>
      </c>
      <c r="AE88">
        <v>24.008369573977422</v>
      </c>
      <c r="AF88">
        <v>5.782561660395813</v>
      </c>
      <c r="AG88">
        <v>28.913428869338439</v>
      </c>
      <c r="AH88">
        <v>68.823600727200002</v>
      </c>
      <c r="AI88">
        <v>30.933806499999992</v>
      </c>
      <c r="AJ88">
        <v>0</v>
      </c>
      <c r="AK88">
        <v>27.085108642617914</v>
      </c>
      <c r="AL88">
        <v>58.082299999999989</v>
      </c>
      <c r="AM88">
        <v>7.6468373571991757</v>
      </c>
      <c r="AN88">
        <v>3.2179249267878837E-2</v>
      </c>
      <c r="AO88">
        <v>5.4232415999999999</v>
      </c>
      <c r="AP88">
        <v>5.0637063490511593</v>
      </c>
      <c r="AQ88">
        <v>24.943458069053982</v>
      </c>
      <c r="AR88">
        <v>20.850699999999996</v>
      </c>
      <c r="AS88">
        <v>15.421718869025854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1.9660122</v>
      </c>
      <c r="AZ88">
        <v>2.4125571000000003</v>
      </c>
      <c r="BA88">
        <v>1.5900138000000001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1056.1517505697404</v>
      </c>
      <c r="DN88">
        <v>34.958283025083254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231.03038102391648</v>
      </c>
      <c r="L89">
        <v>9.4171244158191403</v>
      </c>
      <c r="M89">
        <v>64.940696266386638</v>
      </c>
      <c r="N89">
        <v>53.200523742032274</v>
      </c>
      <c r="O89">
        <v>74.751074286224721</v>
      </c>
      <c r="P89">
        <v>29.949143627109407</v>
      </c>
      <c r="Q89">
        <v>9.5913891184223878</v>
      </c>
      <c r="R89">
        <v>19.21082882128395</v>
      </c>
      <c r="S89">
        <v>9.794651472361803</v>
      </c>
      <c r="T89">
        <v>0.72899999999999998</v>
      </c>
      <c r="U89">
        <v>50.892384535049523</v>
      </c>
      <c r="V89">
        <v>9.1047949640287769</v>
      </c>
      <c r="W89">
        <v>18.129072380885141</v>
      </c>
      <c r="X89">
        <v>64.787941323206951</v>
      </c>
      <c r="Y89">
        <v>0</v>
      </c>
      <c r="Z89">
        <v>8.6349293999999972</v>
      </c>
      <c r="AA89">
        <v>18.738439250802877</v>
      </c>
      <c r="AB89">
        <v>19.470258505283525</v>
      </c>
      <c r="AC89">
        <v>14.124610071557477</v>
      </c>
      <c r="AD89">
        <v>17.698766931898408</v>
      </c>
      <c r="AE89">
        <v>24.008369573977422</v>
      </c>
      <c r="AF89">
        <v>5.782561660395813</v>
      </c>
      <c r="AG89">
        <v>28.913428869338439</v>
      </c>
      <c r="AH89">
        <v>68.823600727200002</v>
      </c>
      <c r="AI89">
        <v>30.933806499999992</v>
      </c>
      <c r="AJ89">
        <v>0</v>
      </c>
      <c r="AK89">
        <v>27.085108642617914</v>
      </c>
      <c r="AL89">
        <v>58.082299999999989</v>
      </c>
      <c r="AM89">
        <v>7.6468373571991757</v>
      </c>
      <c r="AN89">
        <v>3.2179249267878837E-2</v>
      </c>
      <c r="AO89">
        <v>5.4232415999999999</v>
      </c>
      <c r="AP89">
        <v>5.0637063490511593</v>
      </c>
      <c r="AQ89">
        <v>24.943458069053982</v>
      </c>
      <c r="AR89">
        <v>20.850699999999996</v>
      </c>
      <c r="AS89">
        <v>15.421718869025854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1.9660122</v>
      </c>
      <c r="AZ89">
        <v>2.4125571000000003</v>
      </c>
      <c r="BA89">
        <v>1.5900138000000001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1020.6868346348856</v>
      </c>
      <c r="DN89">
        <v>33.786351068511543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231.03038102391648</v>
      </c>
      <c r="L90">
        <v>9.4171244158191403</v>
      </c>
      <c r="M90">
        <v>64.940696266386638</v>
      </c>
      <c r="N90">
        <v>53.200523742032274</v>
      </c>
      <c r="O90">
        <v>74.751074286224721</v>
      </c>
      <c r="P90">
        <v>29.949143627109407</v>
      </c>
      <c r="Q90">
        <v>7.6226597202008284</v>
      </c>
      <c r="R90">
        <v>19.21082882128395</v>
      </c>
      <c r="S90">
        <v>9.794651472361803</v>
      </c>
      <c r="T90">
        <v>0.72899999999999998</v>
      </c>
      <c r="U90">
        <v>50.892384535049523</v>
      </c>
      <c r="V90">
        <v>9.1047949640287769</v>
      </c>
      <c r="W90">
        <v>18.129072380885141</v>
      </c>
      <c r="X90">
        <v>64.787941323206951</v>
      </c>
      <c r="Y90">
        <v>0</v>
      </c>
      <c r="Z90">
        <v>8.6349293999999972</v>
      </c>
      <c r="AA90">
        <v>18.738439250802877</v>
      </c>
      <c r="AB90">
        <v>20.363631013015453</v>
      </c>
      <c r="AC90">
        <v>14.85302721239745</v>
      </c>
      <c r="AD90">
        <v>17.698766931898408</v>
      </c>
      <c r="AE90">
        <v>24.008369573977422</v>
      </c>
      <c r="AF90">
        <v>11.854251649504087</v>
      </c>
      <c r="AG90">
        <v>28.913428869338439</v>
      </c>
      <c r="AH90">
        <v>69.6119826292</v>
      </c>
      <c r="AI90">
        <v>30.933806499999992</v>
      </c>
      <c r="AJ90">
        <v>0</v>
      </c>
      <c r="AK90">
        <v>27.085108642617914</v>
      </c>
      <c r="AL90">
        <v>58.082299999999989</v>
      </c>
      <c r="AM90">
        <v>7.6468373571991757</v>
      </c>
      <c r="AN90">
        <v>3.2179249267878837E-2</v>
      </c>
      <c r="AO90">
        <v>5.4232415999999999</v>
      </c>
      <c r="AP90">
        <v>5.0637063490511593</v>
      </c>
      <c r="AQ90">
        <v>24.943458069053982</v>
      </c>
      <c r="AR90">
        <v>20.850699999999996</v>
      </c>
      <c r="AS90">
        <v>15.421718869025854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2.0136734999999994</v>
      </c>
      <c r="AZ90">
        <v>2.4125571000000003</v>
      </c>
      <c r="BA90">
        <v>1.6317611999999999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1027.0780947143762</v>
      </c>
      <c r="DN90">
        <v>33.997631830479897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231.03038102391648</v>
      </c>
      <c r="L91">
        <v>9.2089992564825227</v>
      </c>
      <c r="M91">
        <v>64.940696266386638</v>
      </c>
      <c r="N91">
        <v>53.200523742032274</v>
      </c>
      <c r="O91">
        <v>74.751074286224721</v>
      </c>
      <c r="P91">
        <v>29.949143627109407</v>
      </c>
      <c r="Q91">
        <v>7.6226597202008284</v>
      </c>
      <c r="R91">
        <v>19.21082882128395</v>
      </c>
      <c r="S91">
        <v>9.794651472361803</v>
      </c>
      <c r="T91">
        <v>0.72899999999999998</v>
      </c>
      <c r="U91">
        <v>50.892384535049523</v>
      </c>
      <c r="V91">
        <v>9.1047949640287769</v>
      </c>
      <c r="W91">
        <v>18.129072380885141</v>
      </c>
      <c r="X91">
        <v>64.787941323206951</v>
      </c>
      <c r="Y91">
        <v>0</v>
      </c>
      <c r="Z91">
        <v>8.6349293999999972</v>
      </c>
      <c r="AA91">
        <v>18.738439250802877</v>
      </c>
      <c r="AB91">
        <v>20.363631013015453</v>
      </c>
      <c r="AC91">
        <v>14.85302721239745</v>
      </c>
      <c r="AD91">
        <v>17.698766931898408</v>
      </c>
      <c r="AE91">
        <v>24.008369573977422</v>
      </c>
      <c r="AF91">
        <v>11.854251649504087</v>
      </c>
      <c r="AG91">
        <v>28.913428869338439</v>
      </c>
      <c r="AH91">
        <v>69.6119826292</v>
      </c>
      <c r="AI91">
        <v>30.933806499999992</v>
      </c>
      <c r="AJ91">
        <v>0</v>
      </c>
      <c r="AK91">
        <v>27.085108642617914</v>
      </c>
      <c r="AL91">
        <v>56.781950000000002</v>
      </c>
      <c r="AM91">
        <v>7.6468373571991757</v>
      </c>
      <c r="AN91">
        <v>3.2179249267878837E-2</v>
      </c>
      <c r="AO91">
        <v>5.4232415999999999</v>
      </c>
      <c r="AP91">
        <v>5.0637063490511593</v>
      </c>
      <c r="AQ91">
        <v>24.943458069053982</v>
      </c>
      <c r="AR91">
        <v>20.850699999999996</v>
      </c>
      <c r="AS91">
        <v>15.421718869025854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2.0136734999999994</v>
      </c>
      <c r="AZ91">
        <v>2.4125571000000003</v>
      </c>
      <c r="BA91">
        <v>1.6317611999999999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1025.6178907601384</v>
      </c>
      <c r="DN91">
        <v>33.949360625381139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231.03038102391648</v>
      </c>
      <c r="L92">
        <v>9.4171244158191403</v>
      </c>
      <c r="M92">
        <v>64.940696266386638</v>
      </c>
      <c r="N92">
        <v>53.200523742032274</v>
      </c>
      <c r="O92">
        <v>74.751074286224721</v>
      </c>
      <c r="P92">
        <v>29.949143627109407</v>
      </c>
      <c r="Q92">
        <v>7.6226597202008284</v>
      </c>
      <c r="R92">
        <v>19.21082882128395</v>
      </c>
      <c r="S92">
        <v>9.794651472361803</v>
      </c>
      <c r="T92">
        <v>0.72899999999999998</v>
      </c>
      <c r="U92">
        <v>50.892384535049523</v>
      </c>
      <c r="V92">
        <v>9.1047949640287769</v>
      </c>
      <c r="W92">
        <v>18.129072380885141</v>
      </c>
      <c r="X92">
        <v>64.787941323206951</v>
      </c>
      <c r="Y92">
        <v>0</v>
      </c>
      <c r="Z92">
        <v>8.6349293999999972</v>
      </c>
      <c r="AA92">
        <v>18.738439250802877</v>
      </c>
      <c r="AB92">
        <v>20.363631013015453</v>
      </c>
      <c r="AC92">
        <v>14.85302721239745</v>
      </c>
      <c r="AD92">
        <v>17.698766931898408</v>
      </c>
      <c r="AE92">
        <v>24.008369573977422</v>
      </c>
      <c r="AF92">
        <v>11.854251649504087</v>
      </c>
      <c r="AG92">
        <v>28.913428869338439</v>
      </c>
      <c r="AH92">
        <v>69.6119826292</v>
      </c>
      <c r="AI92">
        <v>30.933806499999992</v>
      </c>
      <c r="AJ92">
        <v>0</v>
      </c>
      <c r="AK92">
        <v>27.085108642617914</v>
      </c>
      <c r="AL92">
        <v>56.781950000000002</v>
      </c>
      <c r="AM92">
        <v>7.6468373571991757</v>
      </c>
      <c r="AN92">
        <v>3.2179249267878837E-2</v>
      </c>
      <c r="AO92">
        <v>5.4232415999999999</v>
      </c>
      <c r="AP92">
        <v>5.0637063490511593</v>
      </c>
      <c r="AQ92">
        <v>24.943458069053982</v>
      </c>
      <c r="AR92">
        <v>20.850699999999996</v>
      </c>
      <c r="AS92">
        <v>15.421718869025854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2.0136734999999994</v>
      </c>
      <c r="AZ92">
        <v>2.4125571000000003</v>
      </c>
      <c r="BA92">
        <v>1.6317611999999999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1025.819355914376</v>
      </c>
      <c r="DN92">
        <v>33.956020630479919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264.61517299381728</v>
      </c>
      <c r="L93">
        <v>9.7293121548240613</v>
      </c>
      <c r="M93">
        <v>64.940696266386638</v>
      </c>
      <c r="N93">
        <v>53.200523742032274</v>
      </c>
      <c r="O93">
        <v>74.751074286224721</v>
      </c>
      <c r="P93">
        <v>29.949143627109407</v>
      </c>
      <c r="Q93">
        <v>9.5913891184223878</v>
      </c>
      <c r="R93">
        <v>19.21082882128395</v>
      </c>
      <c r="S93">
        <v>11.884961954057189</v>
      </c>
      <c r="T93">
        <v>0.72899999999999998</v>
      </c>
      <c r="U93">
        <v>50.892384535049523</v>
      </c>
      <c r="V93">
        <v>9.1047949640287769</v>
      </c>
      <c r="W93">
        <v>18.129072380885141</v>
      </c>
      <c r="X93">
        <v>64.787941323206951</v>
      </c>
      <c r="Y93">
        <v>0</v>
      </c>
      <c r="Z93">
        <v>8.6349293999999972</v>
      </c>
      <c r="AA93">
        <v>18.738439250802877</v>
      </c>
      <c r="AB93">
        <v>20.363631013015453</v>
      </c>
      <c r="AC93">
        <v>14.85302721239745</v>
      </c>
      <c r="AD93">
        <v>17.698766931898408</v>
      </c>
      <c r="AE93">
        <v>24.008369573977422</v>
      </c>
      <c r="AF93">
        <v>11.854251649504087</v>
      </c>
      <c r="AG93">
        <v>28.913428869338439</v>
      </c>
      <c r="AH93">
        <v>69.6119826292</v>
      </c>
      <c r="AI93">
        <v>30.933806499999992</v>
      </c>
      <c r="AJ93">
        <v>0</v>
      </c>
      <c r="AK93">
        <v>27.085108642617914</v>
      </c>
      <c r="AL93">
        <v>57.215399999999988</v>
      </c>
      <c r="AM93">
        <v>7.6468373571991757</v>
      </c>
      <c r="AN93">
        <v>3.2179249267878837E-2</v>
      </c>
      <c r="AO93">
        <v>5.4232415999999999</v>
      </c>
      <c r="AP93">
        <v>5.0637063490511593</v>
      </c>
      <c r="AQ93">
        <v>24.943458069053982</v>
      </c>
      <c r="AR93">
        <v>20.850699999999996</v>
      </c>
      <c r="AS93">
        <v>15.421718869025854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2.0136734999999994</v>
      </c>
      <c r="AZ93">
        <v>2.4125571000000003</v>
      </c>
      <c r="BA93">
        <v>1.6317611999999999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1062.98080974104</v>
      </c>
      <c r="DN93">
        <v>35.184036392638852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264.61517299381728</v>
      </c>
      <c r="L94">
        <v>9.7293121548240613</v>
      </c>
      <c r="M94">
        <v>64.940696266386638</v>
      </c>
      <c r="N94">
        <v>53.200523742032274</v>
      </c>
      <c r="O94">
        <v>74.751074286224721</v>
      </c>
      <c r="P94">
        <v>29.949143627109407</v>
      </c>
      <c r="Q94">
        <v>9.5913891184223878</v>
      </c>
      <c r="R94">
        <v>19.21082882128395</v>
      </c>
      <c r="S94">
        <v>11.884961954057189</v>
      </c>
      <c r="T94">
        <v>0.72899999999999998</v>
      </c>
      <c r="U94">
        <v>50.892384535049523</v>
      </c>
      <c r="V94">
        <v>9.1047949640287769</v>
      </c>
      <c r="W94">
        <v>18.129072380885141</v>
      </c>
      <c r="X94">
        <v>64.787941323206951</v>
      </c>
      <c r="Y94">
        <v>0</v>
      </c>
      <c r="Z94">
        <v>8.6349293999999972</v>
      </c>
      <c r="AA94">
        <v>18.738439250802877</v>
      </c>
      <c r="AB94">
        <v>20.363631013015453</v>
      </c>
      <c r="AC94">
        <v>14.85302721239745</v>
      </c>
      <c r="AD94">
        <v>17.698766931898408</v>
      </c>
      <c r="AE94">
        <v>24.008369573977422</v>
      </c>
      <c r="AF94">
        <v>11.854251649504087</v>
      </c>
      <c r="AG94">
        <v>28.913428869338439</v>
      </c>
      <c r="AH94">
        <v>69.6119826292</v>
      </c>
      <c r="AI94">
        <v>30.933806499999992</v>
      </c>
      <c r="AJ94">
        <v>0</v>
      </c>
      <c r="AK94">
        <v>27.085108642617914</v>
      </c>
      <c r="AL94">
        <v>57.215399999999988</v>
      </c>
      <c r="AM94">
        <v>7.6468373571991757</v>
      </c>
      <c r="AN94">
        <v>3.2179249267878837E-2</v>
      </c>
      <c r="AO94">
        <v>5.4232415999999999</v>
      </c>
      <c r="AP94">
        <v>5.0637063490511593</v>
      </c>
      <c r="AQ94">
        <v>24.943458069053982</v>
      </c>
      <c r="AR94">
        <v>20.850699999999996</v>
      </c>
      <c r="AS94">
        <v>15.421718869025854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2.0136734999999994</v>
      </c>
      <c r="AZ94">
        <v>2.4125571000000003</v>
      </c>
      <c r="BA94">
        <v>1.6317611999999999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1062.98080974104</v>
      </c>
      <c r="DN94">
        <v>35.184036392638852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264.61517299381728</v>
      </c>
      <c r="L95">
        <v>10.872335529900747</v>
      </c>
      <c r="M95">
        <v>64.940696266386638</v>
      </c>
      <c r="N95">
        <v>53.200523742032274</v>
      </c>
      <c r="O95">
        <v>74.751074286224721</v>
      </c>
      <c r="P95">
        <v>29.949143627109407</v>
      </c>
      <c r="Q95">
        <v>9.5913891184223878</v>
      </c>
      <c r="R95">
        <v>19.21082882128395</v>
      </c>
      <c r="S95">
        <v>11.884961954057189</v>
      </c>
      <c r="T95">
        <v>0.72899999999999998</v>
      </c>
      <c r="U95">
        <v>50.892384535049523</v>
      </c>
      <c r="V95">
        <v>9.1047949640287769</v>
      </c>
      <c r="W95">
        <v>18.129072380885141</v>
      </c>
      <c r="X95">
        <v>64.787941323206951</v>
      </c>
      <c r="Y95">
        <v>0</v>
      </c>
      <c r="Z95">
        <v>8.6349293999999972</v>
      </c>
      <c r="AA95">
        <v>18.738439250802877</v>
      </c>
      <c r="AB95">
        <v>19.470258505283525</v>
      </c>
      <c r="AC95">
        <v>14.124610071557477</v>
      </c>
      <c r="AD95">
        <v>17.698766931898408</v>
      </c>
      <c r="AE95">
        <v>24.008369573977422</v>
      </c>
      <c r="AF95">
        <v>5.782561660395813</v>
      </c>
      <c r="AG95">
        <v>28.913428869338439</v>
      </c>
      <c r="AH95">
        <v>68.823600727200002</v>
      </c>
      <c r="AI95">
        <v>30.933806499999992</v>
      </c>
      <c r="AJ95">
        <v>0</v>
      </c>
      <c r="AK95">
        <v>27.085108642617914</v>
      </c>
      <c r="AL95">
        <v>57.215399999999988</v>
      </c>
      <c r="AM95">
        <v>7.6468373571991757</v>
      </c>
      <c r="AN95">
        <v>3.2179249267878837E-2</v>
      </c>
      <c r="AO95">
        <v>6.4562399999999993</v>
      </c>
      <c r="AP95">
        <v>5.0637063490511593</v>
      </c>
      <c r="AQ95">
        <v>24.943458069053982</v>
      </c>
      <c r="AR95">
        <v>20.850699999999996</v>
      </c>
      <c r="AS95">
        <v>15.421718869025854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1.9660122</v>
      </c>
      <c r="AZ95">
        <v>2.4125571000000003</v>
      </c>
      <c r="BA95">
        <v>1.5900138000000001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1056.7902085936155</v>
      </c>
      <c r="DN95">
        <v>34.979389075459331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264.61517299381728</v>
      </c>
      <c r="L96">
        <v>11.18889389725174</v>
      </c>
      <c r="M96">
        <v>64.940696266386638</v>
      </c>
      <c r="N96">
        <v>53.200523742032274</v>
      </c>
      <c r="O96">
        <v>74.751074286224721</v>
      </c>
      <c r="P96">
        <v>29.949143627109407</v>
      </c>
      <c r="Q96">
        <v>9.5913891184223878</v>
      </c>
      <c r="R96">
        <v>19.21082882128395</v>
      </c>
      <c r="S96">
        <v>11.884961954057189</v>
      </c>
      <c r="T96">
        <v>0.72899999999999998</v>
      </c>
      <c r="U96">
        <v>50.892384535049523</v>
      </c>
      <c r="V96">
        <v>9.1047949640287769</v>
      </c>
      <c r="W96">
        <v>18.129072380885141</v>
      </c>
      <c r="X96">
        <v>64.787941323206951</v>
      </c>
      <c r="Y96">
        <v>0</v>
      </c>
      <c r="Z96">
        <v>8.6349293999999972</v>
      </c>
      <c r="AA96">
        <v>18.738439250802877</v>
      </c>
      <c r="AB96">
        <v>19.470258505283525</v>
      </c>
      <c r="AC96">
        <v>14.124610071557477</v>
      </c>
      <c r="AD96">
        <v>17.698766931898408</v>
      </c>
      <c r="AE96">
        <v>24.008369573977422</v>
      </c>
      <c r="AF96">
        <v>5.782561660395813</v>
      </c>
      <c r="AG96">
        <v>28.913428869338439</v>
      </c>
      <c r="AH96">
        <v>68.823600727200002</v>
      </c>
      <c r="AI96">
        <v>30.933806499999992</v>
      </c>
      <c r="AJ96">
        <v>0</v>
      </c>
      <c r="AK96">
        <v>27.085108642617914</v>
      </c>
      <c r="AL96">
        <v>57.215399999999988</v>
      </c>
      <c r="AM96">
        <v>7.6468373571991757</v>
      </c>
      <c r="AN96">
        <v>3.2179249267878837E-2</v>
      </c>
      <c r="AO96">
        <v>6.4562399999999993</v>
      </c>
      <c r="AP96">
        <v>5.0637063490511593</v>
      </c>
      <c r="AQ96">
        <v>24.943458069053982</v>
      </c>
      <c r="AR96">
        <v>20.850699999999996</v>
      </c>
      <c r="AS96">
        <v>15.421718869025854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1.9660122</v>
      </c>
      <c r="AZ96">
        <v>2.4125571000000003</v>
      </c>
      <c r="BA96">
        <v>1.5900138000000001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1057.096637093211</v>
      </c>
      <c r="DN96">
        <v>34.989518943214556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264.61517299381728</v>
      </c>
      <c r="L97">
        <v>11.421161575071402</v>
      </c>
      <c r="M97">
        <v>64.940696266386638</v>
      </c>
      <c r="N97">
        <v>53.200523742032274</v>
      </c>
      <c r="O97">
        <v>74.751074286224721</v>
      </c>
      <c r="P97">
        <v>29.949143627109407</v>
      </c>
      <c r="Q97">
        <v>9.5913891184223878</v>
      </c>
      <c r="R97">
        <v>19.21082882128395</v>
      </c>
      <c r="S97">
        <v>11.884961954057189</v>
      </c>
      <c r="T97">
        <v>0.72899999999999998</v>
      </c>
      <c r="U97">
        <v>50.892384535049523</v>
      </c>
      <c r="V97">
        <v>9.1047949640287769</v>
      </c>
      <c r="W97">
        <v>18.129072380885141</v>
      </c>
      <c r="X97">
        <v>64.787941323206951</v>
      </c>
      <c r="Y97">
        <v>0</v>
      </c>
      <c r="Z97">
        <v>8.6349293999999972</v>
      </c>
      <c r="AA97">
        <v>18.738439250802877</v>
      </c>
      <c r="AB97">
        <v>19.470258505283525</v>
      </c>
      <c r="AC97">
        <v>14.124610071557477</v>
      </c>
      <c r="AD97">
        <v>17.698766931898408</v>
      </c>
      <c r="AE97">
        <v>24.008369573977422</v>
      </c>
      <c r="AF97">
        <v>5.782561660395813</v>
      </c>
      <c r="AG97">
        <v>28.913428869338439</v>
      </c>
      <c r="AH97">
        <v>68.823600727200002</v>
      </c>
      <c r="AI97">
        <v>23.509692662814462</v>
      </c>
      <c r="AJ97">
        <v>0</v>
      </c>
      <c r="AK97">
        <v>27.085108642617914</v>
      </c>
      <c r="AL97">
        <v>57.215399999999988</v>
      </c>
      <c r="AM97">
        <v>7.6468373571991757</v>
      </c>
      <c r="AN97">
        <v>3.2179249267878837E-2</v>
      </c>
      <c r="AO97">
        <v>6.4562399999999993</v>
      </c>
      <c r="AP97">
        <v>5.0637063490511593</v>
      </c>
      <c r="AQ97">
        <v>24.943458069053982</v>
      </c>
      <c r="AR97">
        <v>20.850699999999996</v>
      </c>
      <c r="AS97">
        <v>15.421718869025854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1.9660122</v>
      </c>
      <c r="AZ97">
        <v>2.4125571000000003</v>
      </c>
      <c r="BA97">
        <v>1.5900138000000001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1050.1349299333331</v>
      </c>
      <c r="DN97">
        <v>34.759379943726806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264.61517299381728</v>
      </c>
      <c r="L98">
        <v>11.602646714012931</v>
      </c>
      <c r="M98">
        <v>64.940696266386638</v>
      </c>
      <c r="N98">
        <v>53.200523742032274</v>
      </c>
      <c r="O98">
        <v>74.751074286224721</v>
      </c>
      <c r="P98">
        <v>29.949143627109407</v>
      </c>
      <c r="Q98">
        <v>9.5913891184223878</v>
      </c>
      <c r="R98">
        <v>19.21082882128395</v>
      </c>
      <c r="S98">
        <v>11.884961954057189</v>
      </c>
      <c r="T98">
        <v>0.72899999999999998</v>
      </c>
      <c r="U98">
        <v>50.892384535049523</v>
      </c>
      <c r="V98">
        <v>9.1047949640287769</v>
      </c>
      <c r="W98">
        <v>18.129072380885141</v>
      </c>
      <c r="X98">
        <v>64.787941323206951</v>
      </c>
      <c r="Y98">
        <v>0</v>
      </c>
      <c r="Z98">
        <v>8.6349293999999972</v>
      </c>
      <c r="AA98">
        <v>18.738439250802877</v>
      </c>
      <c r="AB98">
        <v>19.470258505283525</v>
      </c>
      <c r="AC98">
        <v>14.124610071557477</v>
      </c>
      <c r="AD98">
        <v>17.698766931898408</v>
      </c>
      <c r="AE98">
        <v>24.008369573977422</v>
      </c>
      <c r="AF98">
        <v>5.782561660395813</v>
      </c>
      <c r="AG98">
        <v>28.913428869338439</v>
      </c>
      <c r="AH98">
        <v>68.823600727200002</v>
      </c>
      <c r="AI98">
        <v>23.509692662814462</v>
      </c>
      <c r="AJ98">
        <v>0</v>
      </c>
      <c r="AK98">
        <v>27.085108642617914</v>
      </c>
      <c r="AL98">
        <v>57.215399999999988</v>
      </c>
      <c r="AM98">
        <v>7.6468373571991757</v>
      </c>
      <c r="AN98">
        <v>3.2179249267878837E-2</v>
      </c>
      <c r="AO98">
        <v>6.4562399999999993</v>
      </c>
      <c r="AP98">
        <v>5.0637063490511593</v>
      </c>
      <c r="AQ98">
        <v>24.943458069053982</v>
      </c>
      <c r="AR98">
        <v>20.850699999999996</v>
      </c>
      <c r="AS98">
        <v>15.421718869025854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1.9660122</v>
      </c>
      <c r="AZ98">
        <v>2.4125571000000003</v>
      </c>
      <c r="BA98">
        <v>1.5900138000000001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1050.3106075478286</v>
      </c>
      <c r="DN98">
        <v>34.765187468172932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4.4173703306906233</v>
      </c>
      <c r="L99">
        <f t="shared" si="2"/>
        <v>0.15135848735515936</v>
      </c>
      <c r="M99">
        <f t="shared" si="2"/>
        <v>1.5588304513383713</v>
      </c>
      <c r="N99">
        <f t="shared" si="2"/>
        <v>1.2768125698087753</v>
      </c>
      <c r="O99">
        <f t="shared" si="2"/>
        <v>1.7940257828693962</v>
      </c>
      <c r="P99">
        <f t="shared" si="2"/>
        <v>0.71877944705062669</v>
      </c>
      <c r="Q99">
        <f t="shared" si="2"/>
        <v>0.13496048246900869</v>
      </c>
      <c r="R99">
        <f t="shared" si="2"/>
        <v>0.33743986459414232</v>
      </c>
      <c r="S99">
        <f t="shared" si="2"/>
        <v>0.18124479180960232</v>
      </c>
      <c r="T99">
        <f t="shared" si="2"/>
        <v>1.0114874999999999E-2</v>
      </c>
      <c r="U99">
        <f t="shared" si="2"/>
        <v>1.388837626291674</v>
      </c>
      <c r="V99">
        <f t="shared" si="2"/>
        <v>0.1686675015917265</v>
      </c>
      <c r="W99">
        <f t="shared" si="2"/>
        <v>0.3211658220146269</v>
      </c>
      <c r="X99">
        <f t="shared" si="2"/>
        <v>1.3873142352174814</v>
      </c>
      <c r="Y99">
        <f t="shared" si="2"/>
        <v>0</v>
      </c>
      <c r="Z99">
        <f t="shared" si="2"/>
        <v>0.19597168895000011</v>
      </c>
      <c r="AA99">
        <f t="shared" si="2"/>
        <v>0.44972254201926953</v>
      </c>
      <c r="AB99">
        <f t="shared" si="2"/>
        <v>0.46996632164999996</v>
      </c>
      <c r="AC99">
        <f t="shared" si="2"/>
        <v>0.34117589313989966</v>
      </c>
      <c r="AD99">
        <f t="shared" si="2"/>
        <v>0.42477040636556246</v>
      </c>
      <c r="AE99">
        <f t="shared" si="2"/>
        <v>0.57620086977545815</v>
      </c>
      <c r="AF99">
        <f t="shared" si="2"/>
        <v>0.14266663650173014</v>
      </c>
      <c r="AG99">
        <f t="shared" si="2"/>
        <v>0.69392229286412377</v>
      </c>
      <c r="AH99">
        <f t="shared" si="2"/>
        <v>1.6541315631587972</v>
      </c>
      <c r="AI99">
        <f t="shared" si="2"/>
        <v>0.39734660136995509</v>
      </c>
      <c r="AJ99">
        <f t="shared" si="2"/>
        <v>0</v>
      </c>
      <c r="AK99">
        <f t="shared" si="2"/>
        <v>0.65004260742283038</v>
      </c>
      <c r="AL99">
        <f t="shared" si="2"/>
        <v>1.2589121799999994</v>
      </c>
      <c r="AM99">
        <f t="shared" si="2"/>
        <v>0.17587725921558089</v>
      </c>
      <c r="AN99">
        <f t="shared" si="2"/>
        <v>7.7170603918168452E-4</v>
      </c>
      <c r="AO99">
        <f t="shared" si="2"/>
        <v>0.13583928959999977</v>
      </c>
      <c r="AP99">
        <f t="shared" si="2"/>
        <v>0.11050132521707172</v>
      </c>
      <c r="AQ99">
        <f t="shared" si="2"/>
        <v>0.20057110650182911</v>
      </c>
      <c r="AR99">
        <f t="shared" si="2"/>
        <v>0.50150782499999946</v>
      </c>
      <c r="AS99">
        <f t="shared" si="2"/>
        <v>0.37139859150460863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4.4050589549999998E-2</v>
      </c>
      <c r="AZ99">
        <f t="shared" si="2"/>
        <v>5.790137039999986E-2</v>
      </c>
      <c r="BA99">
        <f t="shared" si="2"/>
        <v>3.8285573399999974E-2</v>
      </c>
      <c r="BB99">
        <f t="shared" si="2"/>
        <v>2.3876342999999977E-2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22.033133024457303</v>
      </c>
      <c r="DN99">
        <f t="shared" ref="DN99" si="4">SUM(DN3:DN98)/4000</f>
        <v>0.72919982628981406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87.965427166156417</v>
      </c>
      <c r="L3">
        <v>59.672431351737167</v>
      </c>
      <c r="M3">
        <v>0</v>
      </c>
      <c r="N3">
        <v>29.999573549000466</v>
      </c>
      <c r="O3">
        <v>50.381250150787544</v>
      </c>
      <c r="P3">
        <v>69.04169193964205</v>
      </c>
      <c r="Q3">
        <v>4.898728743002505</v>
      </c>
      <c r="R3">
        <v>10.767584892805957</v>
      </c>
      <c r="S3">
        <v>4.2466467881387402</v>
      </c>
      <c r="T3">
        <v>0</v>
      </c>
      <c r="U3">
        <v>292.31155255171473</v>
      </c>
      <c r="V3">
        <v>5.2645251798561148</v>
      </c>
      <c r="W3">
        <v>10.948071168849507</v>
      </c>
      <c r="X3">
        <v>37.473034001715973</v>
      </c>
      <c r="Y3">
        <v>0</v>
      </c>
      <c r="Z3">
        <v>4.9939956000000008</v>
      </c>
      <c r="AA3">
        <v>10.835253990951498</v>
      </c>
      <c r="AB3">
        <v>10.036103886848441</v>
      </c>
      <c r="AC3">
        <v>7.3809582818159241</v>
      </c>
      <c r="AD3">
        <v>9.2812720375358726</v>
      </c>
      <c r="AE3">
        <v>12.557578869470158</v>
      </c>
      <c r="AF3">
        <v>0</v>
      </c>
      <c r="AG3">
        <v>0</v>
      </c>
      <c r="AH3">
        <v>39.796395026399999</v>
      </c>
      <c r="AI3">
        <v>4.8495001207067805</v>
      </c>
      <c r="AJ3">
        <v>0</v>
      </c>
      <c r="AK3">
        <v>11.228554449887461</v>
      </c>
      <c r="AL3">
        <v>16.820700000000002</v>
      </c>
      <c r="AM3">
        <v>4.0144417889506103</v>
      </c>
      <c r="AN3">
        <v>0</v>
      </c>
      <c r="AO3">
        <v>2.2402800000000003</v>
      </c>
      <c r="AP3">
        <v>1.9520363495118347</v>
      </c>
      <c r="AQ3">
        <v>0</v>
      </c>
      <c r="AR3">
        <v>12.057200000000002</v>
      </c>
      <c r="AS3">
        <v>8.3716498426344916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793.16512207282756</v>
      </c>
      <c r="DN3">
        <v>26.22131565529266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86.358574833382789</v>
      </c>
      <c r="L4">
        <v>48.436520369207891</v>
      </c>
      <c r="M4">
        <v>0</v>
      </c>
      <c r="N4">
        <v>29.999573549000466</v>
      </c>
      <c r="O4">
        <v>50.381250150787544</v>
      </c>
      <c r="P4">
        <v>69.04169193964205</v>
      </c>
      <c r="Q4">
        <v>3.8405380798636251</v>
      </c>
      <c r="R4">
        <v>10.767584892805957</v>
      </c>
      <c r="S4">
        <v>4.2466467881387402</v>
      </c>
      <c r="T4">
        <v>0</v>
      </c>
      <c r="U4">
        <v>292.42104372743506</v>
      </c>
      <c r="V4">
        <v>5.2645251798561148</v>
      </c>
      <c r="W4">
        <v>10.948071168849507</v>
      </c>
      <c r="X4">
        <v>37.473034001715973</v>
      </c>
      <c r="Y4">
        <v>0</v>
      </c>
      <c r="Z4">
        <v>4.9939956000000008</v>
      </c>
      <c r="AA4">
        <v>10.835253990951498</v>
      </c>
      <c r="AB4">
        <v>10.036103886848441</v>
      </c>
      <c r="AC4">
        <v>7.3809582818159241</v>
      </c>
      <c r="AD4">
        <v>9.2812720375358726</v>
      </c>
      <c r="AE4">
        <v>12.557578869470158</v>
      </c>
      <c r="AF4">
        <v>0</v>
      </c>
      <c r="AG4">
        <v>0</v>
      </c>
      <c r="AH4">
        <v>39.796395026399999</v>
      </c>
      <c r="AI4">
        <v>4.8495001207067805</v>
      </c>
      <c r="AJ4">
        <v>0</v>
      </c>
      <c r="AK4">
        <v>11.228554449887461</v>
      </c>
      <c r="AL4">
        <v>16.820700000000002</v>
      </c>
      <c r="AM4">
        <v>4.0144417889506103</v>
      </c>
      <c r="AN4">
        <v>0</v>
      </c>
      <c r="AO4">
        <v>2.2402800000000003</v>
      </c>
      <c r="AP4">
        <v>1.9520363495118347</v>
      </c>
      <c r="AQ4">
        <v>0</v>
      </c>
      <c r="AR4">
        <v>12.057200000000002</v>
      </c>
      <c r="AS4">
        <v>8.3716498426344916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779.81498545051875</v>
      </c>
      <c r="DN4">
        <v>25.77998947488005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86.358574833382789</v>
      </c>
      <c r="L5">
        <v>40.073179468016797</v>
      </c>
      <c r="M5">
        <v>0</v>
      </c>
      <c r="N5">
        <v>29.999573549000466</v>
      </c>
      <c r="O5">
        <v>50.381250150787544</v>
      </c>
      <c r="P5">
        <v>69.04169193964205</v>
      </c>
      <c r="Q5">
        <v>3.4234194777771334</v>
      </c>
      <c r="R5">
        <v>10.767584892805957</v>
      </c>
      <c r="S5">
        <v>4.2466467881387402</v>
      </c>
      <c r="T5">
        <v>0</v>
      </c>
      <c r="U5">
        <v>292.42104372743506</v>
      </c>
      <c r="V5">
        <v>5.2645251798561148</v>
      </c>
      <c r="W5">
        <v>10.948071168849507</v>
      </c>
      <c r="X5">
        <v>37.473034001715973</v>
      </c>
      <c r="Y5">
        <v>0</v>
      </c>
      <c r="Z5">
        <v>4.9939956000000008</v>
      </c>
      <c r="AA5">
        <v>10.835253990951498</v>
      </c>
      <c r="AB5">
        <v>10.036103886848441</v>
      </c>
      <c r="AC5">
        <v>7.3809582818159241</v>
      </c>
      <c r="AD5">
        <v>9.2812720375358726</v>
      </c>
      <c r="AE5">
        <v>12.557578869470158</v>
      </c>
      <c r="AF5">
        <v>0</v>
      </c>
      <c r="AG5">
        <v>0</v>
      </c>
      <c r="AH5">
        <v>39.796395026399999</v>
      </c>
      <c r="AI5">
        <v>4.8495001207067805</v>
      </c>
      <c r="AJ5">
        <v>0</v>
      </c>
      <c r="AK5">
        <v>11.228554449887461</v>
      </c>
      <c r="AL5">
        <v>16.820700000000002</v>
      </c>
      <c r="AM5">
        <v>4.0144417889506103</v>
      </c>
      <c r="AN5">
        <v>0</v>
      </c>
      <c r="AO5">
        <v>2.7256740000000002</v>
      </c>
      <c r="AP5">
        <v>1.9520363495118347</v>
      </c>
      <c r="AQ5">
        <v>0</v>
      </c>
      <c r="AR5">
        <v>12.057200000000002</v>
      </c>
      <c r="AS5">
        <v>8.3716498426344916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771.78536216157295</v>
      </c>
      <c r="DN5">
        <v>25.51454726054823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86.358574833382789</v>
      </c>
      <c r="L6">
        <v>38.090175464318477</v>
      </c>
      <c r="M6">
        <v>0</v>
      </c>
      <c r="N6">
        <v>29.999573549000466</v>
      </c>
      <c r="O6">
        <v>50.381250150787544</v>
      </c>
      <c r="P6">
        <v>69.04169193964205</v>
      </c>
      <c r="Q6">
        <v>3.4234194777771334</v>
      </c>
      <c r="R6">
        <v>10.767584892805957</v>
      </c>
      <c r="S6">
        <v>4.2466467881387402</v>
      </c>
      <c r="T6">
        <v>0</v>
      </c>
      <c r="U6">
        <v>292.42104372743506</v>
      </c>
      <c r="V6">
        <v>5.2645251798561148</v>
      </c>
      <c r="W6">
        <v>10.948071168849507</v>
      </c>
      <c r="X6">
        <v>37.473034001715973</v>
      </c>
      <c r="Y6">
        <v>0</v>
      </c>
      <c r="Z6">
        <v>4.9939956000000008</v>
      </c>
      <c r="AA6">
        <v>10.835253990951498</v>
      </c>
      <c r="AB6">
        <v>10.036103886848441</v>
      </c>
      <c r="AC6">
        <v>7.3809582818159241</v>
      </c>
      <c r="AD6">
        <v>9.2812720375358726</v>
      </c>
      <c r="AE6">
        <v>12.557578869470158</v>
      </c>
      <c r="AF6">
        <v>0</v>
      </c>
      <c r="AG6">
        <v>0</v>
      </c>
      <c r="AH6">
        <v>39.796395026399999</v>
      </c>
      <c r="AI6">
        <v>4.8495001207067805</v>
      </c>
      <c r="AJ6">
        <v>0</v>
      </c>
      <c r="AK6">
        <v>11.228554449887461</v>
      </c>
      <c r="AL6">
        <v>16.820700000000002</v>
      </c>
      <c r="AM6">
        <v>4.0144417889506103</v>
      </c>
      <c r="AN6">
        <v>0</v>
      </c>
      <c r="AO6">
        <v>2.7256740000000002</v>
      </c>
      <c r="AP6">
        <v>1.9520363495118347</v>
      </c>
      <c r="AQ6">
        <v>0</v>
      </c>
      <c r="AR6">
        <v>12.057200000000002</v>
      </c>
      <c r="AS6">
        <v>8.3716498426344916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769.865814285993</v>
      </c>
      <c r="DN6">
        <v>25.451091132429884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74.369220651327808</v>
      </c>
      <c r="L7">
        <v>30.747454004264842</v>
      </c>
      <c r="M7">
        <v>0</v>
      </c>
      <c r="N7">
        <v>29.999573549000466</v>
      </c>
      <c r="O7">
        <v>50.381250150787544</v>
      </c>
      <c r="P7">
        <v>69.04169193964205</v>
      </c>
      <c r="Q7">
        <v>3.4234194777771334</v>
      </c>
      <c r="R7">
        <v>9.0748855311206231</v>
      </c>
      <c r="S7">
        <v>4.2466467881387402</v>
      </c>
      <c r="T7">
        <v>0</v>
      </c>
      <c r="U7">
        <v>292.42104372743506</v>
      </c>
      <c r="V7">
        <v>3.9275694244604313</v>
      </c>
      <c r="W7">
        <v>10.063019310198751</v>
      </c>
      <c r="X7">
        <v>37.473034001715973</v>
      </c>
      <c r="Y7">
        <v>0</v>
      </c>
      <c r="Z7">
        <v>4.9939956000000008</v>
      </c>
      <c r="AA7">
        <v>10.835253990951498</v>
      </c>
      <c r="AB7">
        <v>10.036103886848441</v>
      </c>
      <c r="AC7">
        <v>7.3809582818159241</v>
      </c>
      <c r="AD7">
        <v>9.2812720375358726</v>
      </c>
      <c r="AE7">
        <v>12.557578869470158</v>
      </c>
      <c r="AF7">
        <v>0</v>
      </c>
      <c r="AG7">
        <v>0</v>
      </c>
      <c r="AH7">
        <v>39.796395026399999</v>
      </c>
      <c r="AI7">
        <v>4.8495001207067805</v>
      </c>
      <c r="AJ7">
        <v>0</v>
      </c>
      <c r="AK7">
        <v>11.228554449887461</v>
      </c>
      <c r="AL7">
        <v>16.820700000000002</v>
      </c>
      <c r="AM7">
        <v>4.0144417889506103</v>
      </c>
      <c r="AN7">
        <v>0</v>
      </c>
      <c r="AO7">
        <v>2.7256740000000002</v>
      </c>
      <c r="AP7">
        <v>1.9520363495118347</v>
      </c>
      <c r="AQ7">
        <v>0</v>
      </c>
      <c r="AR7">
        <v>11.917</v>
      </c>
      <c r="AS7">
        <v>8.3033101186293834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747.1610522018691</v>
      </c>
      <c r="DN7">
        <v>24.700530874708424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74.369220651327808</v>
      </c>
      <c r="L8">
        <v>24.220155391105386</v>
      </c>
      <c r="M8">
        <v>0</v>
      </c>
      <c r="N8">
        <v>29.999573549000466</v>
      </c>
      <c r="O8">
        <v>50.381250150787544</v>
      </c>
      <c r="P8">
        <v>69.04169193964205</v>
      </c>
      <c r="Q8">
        <v>3.4234194777771334</v>
      </c>
      <c r="R8">
        <v>9.0748855311206231</v>
      </c>
      <c r="S8">
        <v>4.2466467881387402</v>
      </c>
      <c r="T8">
        <v>0</v>
      </c>
      <c r="U8">
        <v>292.42104372743506</v>
      </c>
      <c r="V8">
        <v>3.9275694244604313</v>
      </c>
      <c r="W8">
        <v>10.063019310198751</v>
      </c>
      <c r="X8">
        <v>37.473034001715973</v>
      </c>
      <c r="Y8">
        <v>0</v>
      </c>
      <c r="Z8">
        <v>4.9939956000000008</v>
      </c>
      <c r="AA8">
        <v>10.835253990951498</v>
      </c>
      <c r="AB8">
        <v>10.036103886848441</v>
      </c>
      <c r="AC8">
        <v>7.3809582818159241</v>
      </c>
      <c r="AD8">
        <v>9.2812720375358726</v>
      </c>
      <c r="AE8">
        <v>12.557578869470158</v>
      </c>
      <c r="AF8">
        <v>0</v>
      </c>
      <c r="AG8">
        <v>0</v>
      </c>
      <c r="AH8">
        <v>39.796395026399999</v>
      </c>
      <c r="AI8">
        <v>4.8495001207067805</v>
      </c>
      <c r="AJ8">
        <v>0</v>
      </c>
      <c r="AK8">
        <v>11.228554449887461</v>
      </c>
      <c r="AL8">
        <v>16.820700000000002</v>
      </c>
      <c r="AM8">
        <v>4.0144417889506103</v>
      </c>
      <c r="AN8">
        <v>0</v>
      </c>
      <c r="AO8">
        <v>2.7256740000000002</v>
      </c>
      <c r="AP8">
        <v>1.9520363495118347</v>
      </c>
      <c r="AQ8">
        <v>0</v>
      </c>
      <c r="AR8">
        <v>11.917</v>
      </c>
      <c r="AS8">
        <v>8.3033101186293834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740.84262706897653</v>
      </c>
      <c r="DN8">
        <v>24.491657394441471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74.369220651327808</v>
      </c>
      <c r="L9">
        <v>24.209147438430257</v>
      </c>
      <c r="M9">
        <v>0</v>
      </c>
      <c r="N9">
        <v>29.999573549000466</v>
      </c>
      <c r="O9">
        <v>50.381250150787544</v>
      </c>
      <c r="P9">
        <v>69.04169193964205</v>
      </c>
      <c r="Q9">
        <v>3.4234194777771334</v>
      </c>
      <c r="R9">
        <v>9.0748855311206231</v>
      </c>
      <c r="S9">
        <v>4.2466467881387402</v>
      </c>
      <c r="T9">
        <v>0</v>
      </c>
      <c r="U9">
        <v>292.42104372743506</v>
      </c>
      <c r="V9">
        <v>3.9275694244604313</v>
      </c>
      <c r="W9">
        <v>10.063019310198751</v>
      </c>
      <c r="X9">
        <v>37.473034001715973</v>
      </c>
      <c r="Y9">
        <v>0</v>
      </c>
      <c r="Z9">
        <v>4.9939956000000008</v>
      </c>
      <c r="AA9">
        <v>10.835253990951498</v>
      </c>
      <c r="AB9">
        <v>10.036103886848441</v>
      </c>
      <c r="AC9">
        <v>7.3809582818159241</v>
      </c>
      <c r="AD9">
        <v>9.2812720375358726</v>
      </c>
      <c r="AE9">
        <v>12.557578869470158</v>
      </c>
      <c r="AF9">
        <v>0</v>
      </c>
      <c r="AG9">
        <v>0</v>
      </c>
      <c r="AH9">
        <v>39.796395026399999</v>
      </c>
      <c r="AI9">
        <v>4.8495001207067805</v>
      </c>
      <c r="AJ9">
        <v>0</v>
      </c>
      <c r="AK9">
        <v>11.228554449887461</v>
      </c>
      <c r="AL9">
        <v>16.820700000000002</v>
      </c>
      <c r="AM9">
        <v>4.0144417889506103</v>
      </c>
      <c r="AN9">
        <v>0</v>
      </c>
      <c r="AO9">
        <v>2.7256740000000002</v>
      </c>
      <c r="AP9">
        <v>1.9520363495118347</v>
      </c>
      <c r="AQ9">
        <v>0</v>
      </c>
      <c r="AR9">
        <v>11.917</v>
      </c>
      <c r="AS9">
        <v>8.3033101186293834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740.83197139696267</v>
      </c>
      <c r="DN9">
        <v>24.491305113780218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74.369220651327808</v>
      </c>
      <c r="L10">
        <v>24.209147438430257</v>
      </c>
      <c r="M10">
        <v>0</v>
      </c>
      <c r="N10">
        <v>29.999573549000466</v>
      </c>
      <c r="O10">
        <v>50.381250150787544</v>
      </c>
      <c r="P10">
        <v>69.04169193964205</v>
      </c>
      <c r="Q10">
        <v>3.4234194777771334</v>
      </c>
      <c r="R10">
        <v>9.0748855311206231</v>
      </c>
      <c r="S10">
        <v>4.2466467881387402</v>
      </c>
      <c r="T10">
        <v>0</v>
      </c>
      <c r="U10">
        <v>292.42104372743506</v>
      </c>
      <c r="V10">
        <v>3.9275694244604313</v>
      </c>
      <c r="W10">
        <v>10.063019310198751</v>
      </c>
      <c r="X10">
        <v>37.473034001715973</v>
      </c>
      <c r="Y10">
        <v>0</v>
      </c>
      <c r="Z10">
        <v>4.9939956000000008</v>
      </c>
      <c r="AA10">
        <v>10.835253990951498</v>
      </c>
      <c r="AB10">
        <v>10.036103886848441</v>
      </c>
      <c r="AC10">
        <v>7.3809582818159241</v>
      </c>
      <c r="AD10">
        <v>9.2812720375358726</v>
      </c>
      <c r="AE10">
        <v>12.557578869470158</v>
      </c>
      <c r="AF10">
        <v>0</v>
      </c>
      <c r="AG10">
        <v>0</v>
      </c>
      <c r="AH10">
        <v>39.796395026399999</v>
      </c>
      <c r="AI10">
        <v>4.8495001207067805</v>
      </c>
      <c r="AJ10">
        <v>0</v>
      </c>
      <c r="AK10">
        <v>11.228554449887461</v>
      </c>
      <c r="AL10">
        <v>16.820700000000002</v>
      </c>
      <c r="AM10">
        <v>4.0144417889506103</v>
      </c>
      <c r="AN10">
        <v>0</v>
      </c>
      <c r="AO10">
        <v>2.7256740000000002</v>
      </c>
      <c r="AP10">
        <v>1.9520363495118347</v>
      </c>
      <c r="AQ10">
        <v>0</v>
      </c>
      <c r="AR10">
        <v>13.178800000000003</v>
      </c>
      <c r="AS10">
        <v>8.3033101186293834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742.05339379696261</v>
      </c>
      <c r="DN10">
        <v>24.531682713780221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74.369220651327808</v>
      </c>
      <c r="L11">
        <v>24.209147438430257</v>
      </c>
      <c r="M11">
        <v>0</v>
      </c>
      <c r="N11">
        <v>29.999573549000466</v>
      </c>
      <c r="O11">
        <v>50.381250150787544</v>
      </c>
      <c r="P11">
        <v>69.04169193964205</v>
      </c>
      <c r="Q11">
        <v>3.4234194777771334</v>
      </c>
      <c r="R11">
        <v>9.0748855311206231</v>
      </c>
      <c r="S11">
        <v>4.2466467881387402</v>
      </c>
      <c r="T11">
        <v>0</v>
      </c>
      <c r="U11">
        <v>292.42104372743506</v>
      </c>
      <c r="V11">
        <v>3.9275694244604313</v>
      </c>
      <c r="W11">
        <v>9.4376656476153489</v>
      </c>
      <c r="X11">
        <v>28.517361060090881</v>
      </c>
      <c r="Y11">
        <v>0</v>
      </c>
      <c r="Z11">
        <v>4.9939956000000008</v>
      </c>
      <c r="AA11">
        <v>10.835253990951498</v>
      </c>
      <c r="AB11">
        <v>10.036103886848441</v>
      </c>
      <c r="AC11">
        <v>7.3809582818159241</v>
      </c>
      <c r="AD11">
        <v>9.2812720375358726</v>
      </c>
      <c r="AE11">
        <v>12.557578869470158</v>
      </c>
      <c r="AF11">
        <v>0</v>
      </c>
      <c r="AG11">
        <v>0</v>
      </c>
      <c r="AH11">
        <v>39.796395026399999</v>
      </c>
      <c r="AI11">
        <v>4.8495001207067805</v>
      </c>
      <c r="AJ11">
        <v>0</v>
      </c>
      <c r="AK11">
        <v>11.228554449887461</v>
      </c>
      <c r="AL11">
        <v>16.820700000000002</v>
      </c>
      <c r="AM11">
        <v>4.0144417889506103</v>
      </c>
      <c r="AN11">
        <v>0</v>
      </c>
      <c r="AO11">
        <v>2.7256740000000002</v>
      </c>
      <c r="AP11">
        <v>1.9520363495118347</v>
      </c>
      <c r="AQ11">
        <v>0</v>
      </c>
      <c r="AR11">
        <v>13.178800000000003</v>
      </c>
      <c r="AS11">
        <v>8.3033101186293834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732.77922818912066</v>
      </c>
      <c r="DN11">
        <v>24.224821717413725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74.369220651327808</v>
      </c>
      <c r="L12">
        <v>24.209147438430257</v>
      </c>
      <c r="M12">
        <v>0</v>
      </c>
      <c r="N12">
        <v>29.999573549000466</v>
      </c>
      <c r="O12">
        <v>50.381250150787544</v>
      </c>
      <c r="P12">
        <v>69.04169193964205</v>
      </c>
      <c r="Q12">
        <v>3.4234194777771334</v>
      </c>
      <c r="R12">
        <v>6.3221605821135487</v>
      </c>
      <c r="S12">
        <v>4.2466467881387402</v>
      </c>
      <c r="T12">
        <v>0</v>
      </c>
      <c r="U12">
        <v>292.42104372743506</v>
      </c>
      <c r="V12">
        <v>2.820139856115107</v>
      </c>
      <c r="W12">
        <v>6.587183902284039</v>
      </c>
      <c r="X12">
        <v>28.517361060090881</v>
      </c>
      <c r="Y12">
        <v>0</v>
      </c>
      <c r="Z12">
        <v>4.9939956000000008</v>
      </c>
      <c r="AA12">
        <v>10.835253990951498</v>
      </c>
      <c r="AB12">
        <v>10.036103886848441</v>
      </c>
      <c r="AC12">
        <v>7.3809582818159241</v>
      </c>
      <c r="AD12">
        <v>9.2812720375358726</v>
      </c>
      <c r="AE12">
        <v>12.557578869470158</v>
      </c>
      <c r="AF12">
        <v>0</v>
      </c>
      <c r="AG12">
        <v>0</v>
      </c>
      <c r="AH12">
        <v>39.796395026399999</v>
      </c>
      <c r="AI12">
        <v>4.8495001207067805</v>
      </c>
      <c r="AJ12">
        <v>0</v>
      </c>
      <c r="AK12">
        <v>11.228554449887461</v>
      </c>
      <c r="AL12">
        <v>16.820700000000002</v>
      </c>
      <c r="AM12">
        <v>4.0144417889506103</v>
      </c>
      <c r="AN12">
        <v>0</v>
      </c>
      <c r="AO12">
        <v>2.7256740000000002</v>
      </c>
      <c r="AP12">
        <v>1.9520363495118347</v>
      </c>
      <c r="AQ12">
        <v>0</v>
      </c>
      <c r="AR12">
        <v>11.917</v>
      </c>
      <c r="AS12">
        <v>8.3033101186293834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725.06187751654147</v>
      </c>
      <c r="DN12">
        <v>23.969736127309179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74.369220651327808</v>
      </c>
      <c r="L13">
        <v>24.209147438430257</v>
      </c>
      <c r="M13">
        <v>0</v>
      </c>
      <c r="N13">
        <v>29.999573549000466</v>
      </c>
      <c r="O13">
        <v>50.381250150787544</v>
      </c>
      <c r="P13">
        <v>69.04169193964205</v>
      </c>
      <c r="Q13">
        <v>3.4234194777771334</v>
      </c>
      <c r="R13">
        <v>6.3221605821135487</v>
      </c>
      <c r="S13">
        <v>4.2466467881387402</v>
      </c>
      <c r="T13">
        <v>0</v>
      </c>
      <c r="U13">
        <v>292.42104372743506</v>
      </c>
      <c r="V13">
        <v>2.820139856115107</v>
      </c>
      <c r="W13">
        <v>6.587183902284039</v>
      </c>
      <c r="X13">
        <v>28.517361060090881</v>
      </c>
      <c r="Y13">
        <v>0</v>
      </c>
      <c r="Z13">
        <v>4.9939956000000008</v>
      </c>
      <c r="AA13">
        <v>10.835253990951498</v>
      </c>
      <c r="AB13">
        <v>10.036103886848441</v>
      </c>
      <c r="AC13">
        <v>7.3809582818159241</v>
      </c>
      <c r="AD13">
        <v>9.2812720375358726</v>
      </c>
      <c r="AE13">
        <v>12.557578869470158</v>
      </c>
      <c r="AF13">
        <v>0</v>
      </c>
      <c r="AG13">
        <v>0</v>
      </c>
      <c r="AH13">
        <v>39.796395026399999</v>
      </c>
      <c r="AI13">
        <v>4.8495001207067805</v>
      </c>
      <c r="AJ13">
        <v>0</v>
      </c>
      <c r="AK13">
        <v>11.228554449887461</v>
      </c>
      <c r="AL13">
        <v>16.820700000000002</v>
      </c>
      <c r="AM13">
        <v>4.0144417889506103</v>
      </c>
      <c r="AN13">
        <v>0</v>
      </c>
      <c r="AO13">
        <v>2.7256740000000002</v>
      </c>
      <c r="AP13">
        <v>3.0907242200604053</v>
      </c>
      <c r="AQ13">
        <v>0</v>
      </c>
      <c r="AR13">
        <v>11.917</v>
      </c>
      <c r="AS13">
        <v>8.3033101186293834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726.16406052793377</v>
      </c>
      <c r="DN13">
        <v>24.006240986465539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74.369220651327808</v>
      </c>
      <c r="L14">
        <v>24.209147438430257</v>
      </c>
      <c r="M14">
        <v>0</v>
      </c>
      <c r="N14">
        <v>29.999573549000466</v>
      </c>
      <c r="O14">
        <v>50.381250150787544</v>
      </c>
      <c r="P14">
        <v>69.04169193964205</v>
      </c>
      <c r="Q14">
        <v>3.4234194777771334</v>
      </c>
      <c r="R14">
        <v>6.3221605821135487</v>
      </c>
      <c r="S14">
        <v>4.2466467881387402</v>
      </c>
      <c r="T14">
        <v>0</v>
      </c>
      <c r="U14">
        <v>292.42104372743506</v>
      </c>
      <c r="V14">
        <v>2.820139856115107</v>
      </c>
      <c r="W14">
        <v>6.587183902284039</v>
      </c>
      <c r="X14">
        <v>28.517361060090881</v>
      </c>
      <c r="Y14">
        <v>0</v>
      </c>
      <c r="Z14">
        <v>4.9939956000000008</v>
      </c>
      <c r="AA14">
        <v>10.835253990951498</v>
      </c>
      <c r="AB14">
        <v>10.036103886848441</v>
      </c>
      <c r="AC14">
        <v>7.3809582818159241</v>
      </c>
      <c r="AD14">
        <v>9.2812720375358726</v>
      </c>
      <c r="AE14">
        <v>12.557578869470158</v>
      </c>
      <c r="AF14">
        <v>0</v>
      </c>
      <c r="AG14">
        <v>0</v>
      </c>
      <c r="AH14">
        <v>39.796395026399999</v>
      </c>
      <c r="AI14">
        <v>4.8495001207067805</v>
      </c>
      <c r="AJ14">
        <v>0</v>
      </c>
      <c r="AK14">
        <v>11.228554449887461</v>
      </c>
      <c r="AL14">
        <v>16.820700000000002</v>
      </c>
      <c r="AM14">
        <v>4.0144417889506103</v>
      </c>
      <c r="AN14">
        <v>0</v>
      </c>
      <c r="AO14">
        <v>2.7256740000000002</v>
      </c>
      <c r="AP14">
        <v>3.0907242200604053</v>
      </c>
      <c r="AQ14">
        <v>0</v>
      </c>
      <c r="AR14">
        <v>11.917</v>
      </c>
      <c r="AS14">
        <v>8.3033101186293834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726.16406052793377</v>
      </c>
      <c r="DN14">
        <v>24.006240986465539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59.500353301983196</v>
      </c>
      <c r="L15">
        <v>23.642184582428463</v>
      </c>
      <c r="M15">
        <v>0</v>
      </c>
      <c r="N15">
        <v>29.999573549000466</v>
      </c>
      <c r="O15">
        <v>50.381250150787544</v>
      </c>
      <c r="P15">
        <v>69.04169193964205</v>
      </c>
      <c r="Q15">
        <v>2.2685809773613692</v>
      </c>
      <c r="R15">
        <v>6.1668872557150838</v>
      </c>
      <c r="S15">
        <v>3.5925947196305201</v>
      </c>
      <c r="T15">
        <v>0</v>
      </c>
      <c r="U15">
        <v>292.42104372743506</v>
      </c>
      <c r="V15">
        <v>2.820139856115107</v>
      </c>
      <c r="W15">
        <v>6.5870822889822431</v>
      </c>
      <c r="X15">
        <v>28.517361060090881</v>
      </c>
      <c r="Y15">
        <v>0</v>
      </c>
      <c r="Z15">
        <v>4.9939956000000008</v>
      </c>
      <c r="AA15">
        <v>10.835253990951498</v>
      </c>
      <c r="AB15">
        <v>10.036103886848441</v>
      </c>
      <c r="AC15">
        <v>7.3809582818159241</v>
      </c>
      <c r="AD15">
        <v>9.2812720375358726</v>
      </c>
      <c r="AE15">
        <v>12.557578869470158</v>
      </c>
      <c r="AF15">
        <v>0</v>
      </c>
      <c r="AG15">
        <v>0</v>
      </c>
      <c r="AH15">
        <v>39.796395026399999</v>
      </c>
      <c r="AI15">
        <v>7.7592000482827146</v>
      </c>
      <c r="AJ15">
        <v>0</v>
      </c>
      <c r="AK15">
        <v>11.228554449887461</v>
      </c>
      <c r="AL15">
        <v>16.820700000000002</v>
      </c>
      <c r="AM15">
        <v>4.0144417889506103</v>
      </c>
      <c r="AN15">
        <v>0</v>
      </c>
      <c r="AO15">
        <v>2.7256740000000002</v>
      </c>
      <c r="AP15">
        <v>3.0907242200604053</v>
      </c>
      <c r="AQ15">
        <v>0</v>
      </c>
      <c r="AR15">
        <v>11.917</v>
      </c>
      <c r="AS15">
        <v>8.1023904391234858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711.94272714723775</v>
      </c>
      <c r="DN15">
        <v>23.536258901261149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44.669494123692402</v>
      </c>
      <c r="L16">
        <v>23.642184582428463</v>
      </c>
      <c r="M16">
        <v>0</v>
      </c>
      <c r="N16">
        <v>29.999573549000466</v>
      </c>
      <c r="O16">
        <v>50.381250150787544</v>
      </c>
      <c r="P16">
        <v>69.04169193964205</v>
      </c>
      <c r="Q16">
        <v>2.2685809773613692</v>
      </c>
      <c r="R16">
        <v>6.1668872557150838</v>
      </c>
      <c r="S16">
        <v>3.5925947196305201</v>
      </c>
      <c r="T16">
        <v>0</v>
      </c>
      <c r="U16">
        <v>292.42104372743506</v>
      </c>
      <c r="V16">
        <v>2.820139856115107</v>
      </c>
      <c r="W16">
        <v>6.5870822889822431</v>
      </c>
      <c r="X16">
        <v>28.517361060090881</v>
      </c>
      <c r="Y16">
        <v>0</v>
      </c>
      <c r="Z16">
        <v>4.9939956000000008</v>
      </c>
      <c r="AA16">
        <v>10.835253990951498</v>
      </c>
      <c r="AB16">
        <v>10.036103886848441</v>
      </c>
      <c r="AC16">
        <v>7.3809582818159241</v>
      </c>
      <c r="AD16">
        <v>9.2812720375358726</v>
      </c>
      <c r="AE16">
        <v>12.557578869470158</v>
      </c>
      <c r="AF16">
        <v>0</v>
      </c>
      <c r="AG16">
        <v>0</v>
      </c>
      <c r="AH16">
        <v>39.796395026399999</v>
      </c>
      <c r="AI16">
        <v>7.7592000482827146</v>
      </c>
      <c r="AJ16">
        <v>0</v>
      </c>
      <c r="AK16">
        <v>11.228554449887461</v>
      </c>
      <c r="AL16">
        <v>16.820700000000002</v>
      </c>
      <c r="AM16">
        <v>4.0144417889506103</v>
      </c>
      <c r="AN16">
        <v>0</v>
      </c>
      <c r="AO16">
        <v>2.7256740000000002</v>
      </c>
      <c r="AP16">
        <v>3.0907242200604053</v>
      </c>
      <c r="AQ16">
        <v>0</v>
      </c>
      <c r="AR16">
        <v>11.917</v>
      </c>
      <c r="AS16">
        <v>8.1023904391234858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697.58645552403777</v>
      </c>
      <c r="DN16">
        <v>23.061671346170357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44.669494123692402</v>
      </c>
      <c r="L17">
        <v>23.642184582428463</v>
      </c>
      <c r="M17">
        <v>0</v>
      </c>
      <c r="N17">
        <v>29.999573549000466</v>
      </c>
      <c r="O17">
        <v>50.381250150787544</v>
      </c>
      <c r="P17">
        <v>69.04169193964205</v>
      </c>
      <c r="Q17">
        <v>2.2685809773613692</v>
      </c>
      <c r="R17">
        <v>5.5709648368406741</v>
      </c>
      <c r="S17">
        <v>3.5925947196305201</v>
      </c>
      <c r="T17">
        <v>0</v>
      </c>
      <c r="U17">
        <v>292.42104372743506</v>
      </c>
      <c r="V17">
        <v>2.820139856115107</v>
      </c>
      <c r="W17">
        <v>5.5887315988279722</v>
      </c>
      <c r="X17">
        <v>28.517361060090881</v>
      </c>
      <c r="Y17">
        <v>0</v>
      </c>
      <c r="Z17">
        <v>4.9939956000000008</v>
      </c>
      <c r="AA17">
        <v>10.835253990951498</v>
      </c>
      <c r="AB17">
        <v>10.036103886848441</v>
      </c>
      <c r="AC17">
        <v>7.3809582818159241</v>
      </c>
      <c r="AD17">
        <v>9.2812720375358726</v>
      </c>
      <c r="AE17">
        <v>12.557578869470158</v>
      </c>
      <c r="AF17">
        <v>0</v>
      </c>
      <c r="AG17">
        <v>0</v>
      </c>
      <c r="AH17">
        <v>39.796395026399999</v>
      </c>
      <c r="AI17">
        <v>7.7592000482827146</v>
      </c>
      <c r="AJ17">
        <v>0</v>
      </c>
      <c r="AK17">
        <v>11.228554449887461</v>
      </c>
      <c r="AL17">
        <v>16.820700000000002</v>
      </c>
      <c r="AM17">
        <v>4.0144417889506103</v>
      </c>
      <c r="AN17">
        <v>0</v>
      </c>
      <c r="AO17">
        <v>2.7256740000000002</v>
      </c>
      <c r="AP17">
        <v>1.9520363495118347</v>
      </c>
      <c r="AQ17">
        <v>0</v>
      </c>
      <c r="AR17">
        <v>13.178800000000003</v>
      </c>
      <c r="AS17">
        <v>8.1023904391234858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696.16242715897158</v>
      </c>
      <c r="DN17">
        <v>23.014538731659112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44.669494123692402</v>
      </c>
      <c r="L18">
        <v>23.498480545739053</v>
      </c>
      <c r="M18">
        <v>0</v>
      </c>
      <c r="N18">
        <v>29.999573549000466</v>
      </c>
      <c r="O18">
        <v>50.381250150787544</v>
      </c>
      <c r="P18">
        <v>69.04169193964205</v>
      </c>
      <c r="Q18">
        <v>2.2685809773613692</v>
      </c>
      <c r="R18">
        <v>5.5709648368406741</v>
      </c>
      <c r="S18">
        <v>3.5925947196305201</v>
      </c>
      <c r="T18">
        <v>0</v>
      </c>
      <c r="U18">
        <v>292.42104372743506</v>
      </c>
      <c r="V18">
        <v>2.820139856115107</v>
      </c>
      <c r="W18">
        <v>5.5887315988279722</v>
      </c>
      <c r="X18">
        <v>28.517361060090881</v>
      </c>
      <c r="Y18">
        <v>0</v>
      </c>
      <c r="Z18">
        <v>4.9939956000000008</v>
      </c>
      <c r="AA18">
        <v>10.835253990951498</v>
      </c>
      <c r="AB18">
        <v>10.036103886848441</v>
      </c>
      <c r="AC18">
        <v>7.3809582818159241</v>
      </c>
      <c r="AD18">
        <v>9.2812720375358726</v>
      </c>
      <c r="AE18">
        <v>12.557578869470158</v>
      </c>
      <c r="AF18">
        <v>0</v>
      </c>
      <c r="AG18">
        <v>0</v>
      </c>
      <c r="AH18">
        <v>39.796395026399999</v>
      </c>
      <c r="AI18">
        <v>7.7592000482827146</v>
      </c>
      <c r="AJ18">
        <v>0</v>
      </c>
      <c r="AK18">
        <v>11.228554449887461</v>
      </c>
      <c r="AL18">
        <v>16.820700000000002</v>
      </c>
      <c r="AM18">
        <v>4.0144417889506103</v>
      </c>
      <c r="AN18">
        <v>0</v>
      </c>
      <c r="AO18">
        <v>2.7256740000000002</v>
      </c>
      <c r="AP18">
        <v>1.9520363495118347</v>
      </c>
      <c r="AQ18">
        <v>0</v>
      </c>
      <c r="AR18">
        <v>13.178800000000003</v>
      </c>
      <c r="AS18">
        <v>8.1023904391234858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696.02332170856664</v>
      </c>
      <c r="DN18">
        <v>23.009940145374532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44.669494123692402</v>
      </c>
      <c r="L19">
        <v>23.642184582428463</v>
      </c>
      <c r="M19">
        <v>0</v>
      </c>
      <c r="N19">
        <v>29.999573549000466</v>
      </c>
      <c r="O19">
        <v>50.381250150787544</v>
      </c>
      <c r="P19">
        <v>69.04169193964205</v>
      </c>
      <c r="Q19">
        <v>2.2685809773613692</v>
      </c>
      <c r="R19">
        <v>5.5709648368406741</v>
      </c>
      <c r="S19">
        <v>3.5925947196305201</v>
      </c>
      <c r="T19">
        <v>0</v>
      </c>
      <c r="U19">
        <v>292.42104372743506</v>
      </c>
      <c r="V19">
        <v>2.820139856115107</v>
      </c>
      <c r="W19">
        <v>5.5887315988279722</v>
      </c>
      <c r="X19">
        <v>28.517361060090881</v>
      </c>
      <c r="Y19">
        <v>0</v>
      </c>
      <c r="Z19">
        <v>4.9939956000000008</v>
      </c>
      <c r="AA19">
        <v>10.835253990951498</v>
      </c>
      <c r="AB19">
        <v>10.036103886848441</v>
      </c>
      <c r="AC19">
        <v>7.3809582818159241</v>
      </c>
      <c r="AD19">
        <v>9.2812720375358726</v>
      </c>
      <c r="AE19">
        <v>12.557578869470158</v>
      </c>
      <c r="AF19">
        <v>0</v>
      </c>
      <c r="AG19">
        <v>0</v>
      </c>
      <c r="AH19">
        <v>39.796395026399999</v>
      </c>
      <c r="AI19">
        <v>4.8495001207067805</v>
      </c>
      <c r="AJ19">
        <v>0</v>
      </c>
      <c r="AK19">
        <v>11.228554449887461</v>
      </c>
      <c r="AL19">
        <v>16.820700000000002</v>
      </c>
      <c r="AM19">
        <v>4.0144417889506103</v>
      </c>
      <c r="AN19">
        <v>0</v>
      </c>
      <c r="AO19">
        <v>2.7256740000000002</v>
      </c>
      <c r="AP19">
        <v>1.9520363495118347</v>
      </c>
      <c r="AQ19">
        <v>0</v>
      </c>
      <c r="AR19">
        <v>11.917</v>
      </c>
      <c r="AS19">
        <v>8.1023904391234858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692.12441514410045</v>
      </c>
      <c r="DN19">
        <v>22.88105081895425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44.669494123692402</v>
      </c>
      <c r="L20">
        <v>23.642184582428463</v>
      </c>
      <c r="M20">
        <v>0</v>
      </c>
      <c r="N20">
        <v>29.999573549000466</v>
      </c>
      <c r="O20">
        <v>50.381250150787544</v>
      </c>
      <c r="P20">
        <v>69.04169193964205</v>
      </c>
      <c r="Q20">
        <v>2.2685809773613692</v>
      </c>
      <c r="R20">
        <v>5.5709648368406741</v>
      </c>
      <c r="S20">
        <v>3.5925947196305201</v>
      </c>
      <c r="T20">
        <v>0</v>
      </c>
      <c r="U20">
        <v>292.42104372743506</v>
      </c>
      <c r="V20">
        <v>2.820139856115107</v>
      </c>
      <c r="W20">
        <v>5.5887315988279722</v>
      </c>
      <c r="X20">
        <v>28.517361060090881</v>
      </c>
      <c r="Y20">
        <v>0</v>
      </c>
      <c r="Z20">
        <v>4.9939956000000008</v>
      </c>
      <c r="AA20">
        <v>10.835253990951498</v>
      </c>
      <c r="AB20">
        <v>10.036103886848441</v>
      </c>
      <c r="AC20">
        <v>7.3809582818159241</v>
      </c>
      <c r="AD20">
        <v>9.2812720375358726</v>
      </c>
      <c r="AE20">
        <v>12.557578869470158</v>
      </c>
      <c r="AF20">
        <v>0</v>
      </c>
      <c r="AG20">
        <v>0</v>
      </c>
      <c r="AH20">
        <v>39.796395026399999</v>
      </c>
      <c r="AI20">
        <v>4.8495001207067805</v>
      </c>
      <c r="AJ20">
        <v>0</v>
      </c>
      <c r="AK20">
        <v>11.228554449887461</v>
      </c>
      <c r="AL20">
        <v>16.820700000000002</v>
      </c>
      <c r="AM20">
        <v>4.0144417889506103</v>
      </c>
      <c r="AN20">
        <v>0</v>
      </c>
      <c r="AO20">
        <v>2.7256740000000002</v>
      </c>
      <c r="AP20">
        <v>1.9520363495118347</v>
      </c>
      <c r="AQ20">
        <v>0</v>
      </c>
      <c r="AR20">
        <v>11.917</v>
      </c>
      <c r="AS20">
        <v>8.1023904391234858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692.12441514410045</v>
      </c>
      <c r="DN20">
        <v>22.88105081895425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44.669494123692402</v>
      </c>
      <c r="L21">
        <v>23.642184582428463</v>
      </c>
      <c r="M21">
        <v>0</v>
      </c>
      <c r="N21">
        <v>29.999573549000466</v>
      </c>
      <c r="O21">
        <v>50.381250150787544</v>
      </c>
      <c r="P21">
        <v>69.04169193964205</v>
      </c>
      <c r="Q21">
        <v>2.2685809773613692</v>
      </c>
      <c r="R21">
        <v>5.5709648368406741</v>
      </c>
      <c r="S21">
        <v>3.5925947196305201</v>
      </c>
      <c r="T21">
        <v>0</v>
      </c>
      <c r="U21">
        <v>292.42104372743506</v>
      </c>
      <c r="V21">
        <v>2.820139856115107</v>
      </c>
      <c r="W21">
        <v>5.5887315988279722</v>
      </c>
      <c r="X21">
        <v>25.057989504083377</v>
      </c>
      <c r="Y21">
        <v>0</v>
      </c>
      <c r="Z21">
        <v>4.9939956000000008</v>
      </c>
      <c r="AA21">
        <v>10.835253990951498</v>
      </c>
      <c r="AB21">
        <v>10.036103886848441</v>
      </c>
      <c r="AC21">
        <v>7.3809582818159241</v>
      </c>
      <c r="AD21">
        <v>9.2812720375358726</v>
      </c>
      <c r="AE21">
        <v>12.557578869470158</v>
      </c>
      <c r="AF21">
        <v>0</v>
      </c>
      <c r="AG21">
        <v>0</v>
      </c>
      <c r="AH21">
        <v>39.796395026399999</v>
      </c>
      <c r="AI21">
        <v>1.6164998792932208</v>
      </c>
      <c r="AJ21">
        <v>0</v>
      </c>
      <c r="AK21">
        <v>11.228554449887461</v>
      </c>
      <c r="AL21">
        <v>16.820700000000002</v>
      </c>
      <c r="AM21">
        <v>4.0144417889506103</v>
      </c>
      <c r="AN21">
        <v>0</v>
      </c>
      <c r="AO21">
        <v>2.7256740000000002</v>
      </c>
      <c r="AP21">
        <v>3.0907242200604053</v>
      </c>
      <c r="AQ21">
        <v>0</v>
      </c>
      <c r="AR21">
        <v>11.917</v>
      </c>
      <c r="AS21">
        <v>8.1023904391234858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686.74848882626782</v>
      </c>
      <c r="DN21">
        <v>22.703293209914392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44.669494123692402</v>
      </c>
      <c r="L22">
        <v>23.642184582428463</v>
      </c>
      <c r="M22">
        <v>0</v>
      </c>
      <c r="N22">
        <v>29.999573549000466</v>
      </c>
      <c r="O22">
        <v>50.381250150787544</v>
      </c>
      <c r="P22">
        <v>69.04169193964205</v>
      </c>
      <c r="Q22">
        <v>2.2685809773613692</v>
      </c>
      <c r="R22">
        <v>5.5709648368406741</v>
      </c>
      <c r="S22">
        <v>3.5925947196305201</v>
      </c>
      <c r="T22">
        <v>0</v>
      </c>
      <c r="U22">
        <v>292.42104372743506</v>
      </c>
      <c r="V22">
        <v>2.820139856115107</v>
      </c>
      <c r="W22">
        <v>5.5887315988279722</v>
      </c>
      <c r="X22">
        <v>23.824706002732849</v>
      </c>
      <c r="Y22">
        <v>0</v>
      </c>
      <c r="Z22">
        <v>4.9939956000000008</v>
      </c>
      <c r="AA22">
        <v>10.835253990951498</v>
      </c>
      <c r="AB22">
        <v>10.036103886848441</v>
      </c>
      <c r="AC22">
        <v>7.3809582818159241</v>
      </c>
      <c r="AD22">
        <v>9.2812720375358726</v>
      </c>
      <c r="AE22">
        <v>12.557578869470158</v>
      </c>
      <c r="AF22">
        <v>0</v>
      </c>
      <c r="AG22">
        <v>0</v>
      </c>
      <c r="AH22">
        <v>39.796395026399999</v>
      </c>
      <c r="AI22">
        <v>4.0412501810601702</v>
      </c>
      <c r="AJ22">
        <v>0</v>
      </c>
      <c r="AK22">
        <v>11.228554449887461</v>
      </c>
      <c r="AL22">
        <v>16.820700000000002</v>
      </c>
      <c r="AM22">
        <v>4.0144417889506103</v>
      </c>
      <c r="AN22">
        <v>0</v>
      </c>
      <c r="AO22">
        <v>2.7256740000000002</v>
      </c>
      <c r="AP22">
        <v>3.0907242200604053</v>
      </c>
      <c r="AQ22">
        <v>0</v>
      </c>
      <c r="AR22">
        <v>11.917</v>
      </c>
      <c r="AS22">
        <v>8.1023904391234858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687.90186654687443</v>
      </c>
      <c r="DN22">
        <v>22.741382289724115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44.669494123692402</v>
      </c>
      <c r="L23">
        <v>23.642184582428463</v>
      </c>
      <c r="M23">
        <v>0</v>
      </c>
      <c r="N23">
        <v>29.999573549000466</v>
      </c>
      <c r="O23">
        <v>50.381250150787544</v>
      </c>
      <c r="P23">
        <v>69.04169193964205</v>
      </c>
      <c r="Q23">
        <v>2.2685809773613692</v>
      </c>
      <c r="R23">
        <v>5.5709648368406741</v>
      </c>
      <c r="S23">
        <v>3.5925947196305201</v>
      </c>
      <c r="T23">
        <v>0</v>
      </c>
      <c r="U23">
        <v>292.42104372743506</v>
      </c>
      <c r="V23">
        <v>2.820139856115107</v>
      </c>
      <c r="W23">
        <v>5.5887315988279722</v>
      </c>
      <c r="X23">
        <v>23.824706002732849</v>
      </c>
      <c r="Y23">
        <v>0</v>
      </c>
      <c r="Z23">
        <v>4.9939956000000008</v>
      </c>
      <c r="AA23">
        <v>10.835253990951498</v>
      </c>
      <c r="AB23">
        <v>10.036103886848441</v>
      </c>
      <c r="AC23">
        <v>7.3809582818159241</v>
      </c>
      <c r="AD23">
        <v>9.2812720375358726</v>
      </c>
      <c r="AE23">
        <v>12.557578869470158</v>
      </c>
      <c r="AF23">
        <v>0</v>
      </c>
      <c r="AG23">
        <v>0</v>
      </c>
      <c r="AH23">
        <v>39.796395026399999</v>
      </c>
      <c r="AI23">
        <v>4.5262000482827132</v>
      </c>
      <c r="AJ23">
        <v>0</v>
      </c>
      <c r="AK23">
        <v>11.228554449887461</v>
      </c>
      <c r="AL23">
        <v>16.820700000000002</v>
      </c>
      <c r="AM23">
        <v>4.0144417889506103</v>
      </c>
      <c r="AN23">
        <v>0</v>
      </c>
      <c r="AO23">
        <v>2.7256740000000002</v>
      </c>
      <c r="AP23">
        <v>3.0907242200604053</v>
      </c>
      <c r="AQ23">
        <v>0</v>
      </c>
      <c r="AR23">
        <v>11.917</v>
      </c>
      <c r="AS23">
        <v>8.1023904391234858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688.37129786770379</v>
      </c>
      <c r="DN23">
        <v>22.756900836117296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44.669494123692402</v>
      </c>
      <c r="L24">
        <v>23.642184582428463</v>
      </c>
      <c r="M24">
        <v>0</v>
      </c>
      <c r="N24">
        <v>29.999573549000466</v>
      </c>
      <c r="O24">
        <v>50.381250150787544</v>
      </c>
      <c r="P24">
        <v>69.04169193964205</v>
      </c>
      <c r="Q24">
        <v>2.2685809773613692</v>
      </c>
      <c r="R24">
        <v>5.5709648368406741</v>
      </c>
      <c r="S24">
        <v>3.5925947196305201</v>
      </c>
      <c r="T24">
        <v>0</v>
      </c>
      <c r="U24">
        <v>292.42104372743506</v>
      </c>
      <c r="V24">
        <v>2.820139856115107</v>
      </c>
      <c r="W24">
        <v>5.5887315988279722</v>
      </c>
      <c r="X24">
        <v>23.824706002732849</v>
      </c>
      <c r="Y24">
        <v>0</v>
      </c>
      <c r="Z24">
        <v>4.9939956000000008</v>
      </c>
      <c r="AA24">
        <v>10.835253990951498</v>
      </c>
      <c r="AB24">
        <v>10.036103886848441</v>
      </c>
      <c r="AC24">
        <v>7.3809582818159241</v>
      </c>
      <c r="AD24">
        <v>9.2812720375358726</v>
      </c>
      <c r="AE24">
        <v>12.557578869470158</v>
      </c>
      <c r="AF24">
        <v>0</v>
      </c>
      <c r="AG24">
        <v>0</v>
      </c>
      <c r="AH24">
        <v>39.796395026399999</v>
      </c>
      <c r="AI24">
        <v>16.609860731631681</v>
      </c>
      <c r="AJ24">
        <v>0</v>
      </c>
      <c r="AK24">
        <v>11.228554449887461</v>
      </c>
      <c r="AL24">
        <v>16.820700000000002</v>
      </c>
      <c r="AM24">
        <v>4.0144417889506103</v>
      </c>
      <c r="AN24">
        <v>0</v>
      </c>
      <c r="AO24">
        <v>2.7256740000000002</v>
      </c>
      <c r="AP24">
        <v>1.9520363495118347</v>
      </c>
      <c r="AQ24">
        <v>0</v>
      </c>
      <c r="AR24">
        <v>11.917</v>
      </c>
      <c r="AS24">
        <v>8.1023904391234858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698.96609837268625</v>
      </c>
      <c r="DN24">
        <v>23.107073143935111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44.669494123692402</v>
      </c>
      <c r="L25">
        <v>23.642184582428463</v>
      </c>
      <c r="M25">
        <v>0</v>
      </c>
      <c r="N25">
        <v>29.999573549000466</v>
      </c>
      <c r="O25">
        <v>50.381250150787544</v>
      </c>
      <c r="P25">
        <v>69.04169193964205</v>
      </c>
      <c r="Q25">
        <v>2.2685809773613692</v>
      </c>
      <c r="R25">
        <v>5.5709648368406741</v>
      </c>
      <c r="S25">
        <v>3.5925947196305201</v>
      </c>
      <c r="T25">
        <v>0</v>
      </c>
      <c r="U25">
        <v>292.42104372743506</v>
      </c>
      <c r="V25">
        <v>2.820139856115107</v>
      </c>
      <c r="W25">
        <v>4.6771332650827819</v>
      </c>
      <c r="X25">
        <v>28.517361060090881</v>
      </c>
      <c r="Y25">
        <v>0</v>
      </c>
      <c r="Z25">
        <v>4.9939956000000008</v>
      </c>
      <c r="AA25">
        <v>10.835253990951498</v>
      </c>
      <c r="AB25">
        <v>10.036103886848441</v>
      </c>
      <c r="AC25">
        <v>7.3809582818159241</v>
      </c>
      <c r="AD25">
        <v>9.2812720375358726</v>
      </c>
      <c r="AE25">
        <v>12.557578869470158</v>
      </c>
      <c r="AF25">
        <v>0</v>
      </c>
      <c r="AG25">
        <v>0</v>
      </c>
      <c r="AH25">
        <v>39.796395026399999</v>
      </c>
      <c r="AI25">
        <v>16.609860731631681</v>
      </c>
      <c r="AJ25">
        <v>0</v>
      </c>
      <c r="AK25">
        <v>11.228554449887461</v>
      </c>
      <c r="AL25">
        <v>16.820700000000002</v>
      </c>
      <c r="AM25">
        <v>4.0144417889506103</v>
      </c>
      <c r="AN25">
        <v>0</v>
      </c>
      <c r="AO25">
        <v>2.7256740000000002</v>
      </c>
      <c r="AP25">
        <v>1.9520363495118347</v>
      </c>
      <c r="AQ25">
        <v>0</v>
      </c>
      <c r="AR25">
        <v>11.917</v>
      </c>
      <c r="AS25">
        <v>8.1023904391234858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702.62600655369931</v>
      </c>
      <c r="DN25">
        <v>23.2282216865351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44.669494123692402</v>
      </c>
      <c r="L26">
        <v>23.642184582428463</v>
      </c>
      <c r="M26">
        <v>0</v>
      </c>
      <c r="N26">
        <v>29.999573549000466</v>
      </c>
      <c r="O26">
        <v>50.381250150787544</v>
      </c>
      <c r="P26">
        <v>69.04169193964205</v>
      </c>
      <c r="Q26">
        <v>2.2685809773613692</v>
      </c>
      <c r="R26">
        <v>5.5709648368406741</v>
      </c>
      <c r="S26">
        <v>3.5925947196305201</v>
      </c>
      <c r="T26">
        <v>0</v>
      </c>
      <c r="U26">
        <v>292.42104372743506</v>
      </c>
      <c r="V26">
        <v>4.1570956115107904</v>
      </c>
      <c r="W26">
        <v>4.6771332650827819</v>
      </c>
      <c r="X26">
        <v>28.517361060090881</v>
      </c>
      <c r="Y26">
        <v>0</v>
      </c>
      <c r="Z26">
        <v>4.9939956000000008</v>
      </c>
      <c r="AA26">
        <v>10.835253990951498</v>
      </c>
      <c r="AB26">
        <v>10.036103886848441</v>
      </c>
      <c r="AC26">
        <v>7.3809582818159241</v>
      </c>
      <c r="AD26">
        <v>9.2812720375358726</v>
      </c>
      <c r="AE26">
        <v>12.557578869470158</v>
      </c>
      <c r="AF26">
        <v>0</v>
      </c>
      <c r="AG26">
        <v>0</v>
      </c>
      <c r="AH26">
        <v>39.796395026399999</v>
      </c>
      <c r="AI26">
        <v>16.609860731631681</v>
      </c>
      <c r="AJ26">
        <v>0</v>
      </c>
      <c r="AK26">
        <v>11.228554449887461</v>
      </c>
      <c r="AL26">
        <v>16.820700000000002</v>
      </c>
      <c r="AM26">
        <v>4.0144417889506103</v>
      </c>
      <c r="AN26">
        <v>0</v>
      </c>
      <c r="AO26">
        <v>2.7256740000000002</v>
      </c>
      <c r="AP26">
        <v>1.9520363495118347</v>
      </c>
      <c r="AQ26">
        <v>0</v>
      </c>
      <c r="AR26">
        <v>11.917</v>
      </c>
      <c r="AS26">
        <v>8.1023904391234858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703.92017972492238</v>
      </c>
      <c r="DN26">
        <v>23.271004270707756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44.669494123692402</v>
      </c>
      <c r="L27">
        <v>23.410353269909496</v>
      </c>
      <c r="M27">
        <v>0</v>
      </c>
      <c r="N27">
        <v>29.999573549000466</v>
      </c>
      <c r="O27">
        <v>50.381250150787544</v>
      </c>
      <c r="P27">
        <v>69.04169193964205</v>
      </c>
      <c r="Q27">
        <v>2.2685809773613692</v>
      </c>
      <c r="R27">
        <v>5.0080902745121776</v>
      </c>
      <c r="S27">
        <v>3.4590624947751181</v>
      </c>
      <c r="T27">
        <v>0</v>
      </c>
      <c r="U27">
        <v>292.42104372743506</v>
      </c>
      <c r="V27">
        <v>4.1570956115107904</v>
      </c>
      <c r="W27">
        <v>4.6771332650827819</v>
      </c>
      <c r="X27">
        <v>28.517361060090881</v>
      </c>
      <c r="Y27">
        <v>0</v>
      </c>
      <c r="Z27">
        <v>4.9939956000000008</v>
      </c>
      <c r="AA27">
        <v>10.835253990951498</v>
      </c>
      <c r="AB27">
        <v>10.036103886848441</v>
      </c>
      <c r="AC27">
        <v>7.3809582818159241</v>
      </c>
      <c r="AD27">
        <v>9.2812720375358726</v>
      </c>
      <c r="AE27">
        <v>12.557578869470158</v>
      </c>
      <c r="AF27">
        <v>0</v>
      </c>
      <c r="AG27">
        <v>0</v>
      </c>
      <c r="AH27">
        <v>39.796395026399999</v>
      </c>
      <c r="AI27">
        <v>16.609860731631681</v>
      </c>
      <c r="AJ27">
        <v>0</v>
      </c>
      <c r="AK27">
        <v>11.228554449887461</v>
      </c>
      <c r="AL27">
        <v>16.820700000000002</v>
      </c>
      <c r="AM27">
        <v>4.0144417889506103</v>
      </c>
      <c r="AN27">
        <v>0</v>
      </c>
      <c r="AO27">
        <v>2.7256740000000002</v>
      </c>
      <c r="AP27">
        <v>1.9520363495118347</v>
      </c>
      <c r="AQ27">
        <v>0</v>
      </c>
      <c r="AR27">
        <v>11.917</v>
      </c>
      <c r="AS27">
        <v>8.1023904391234858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703.02161684885448</v>
      </c>
      <c r="DN27">
        <v>23.241329047072789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44.669494123692402</v>
      </c>
      <c r="L28">
        <v>23.410353269909496</v>
      </c>
      <c r="M28">
        <v>0</v>
      </c>
      <c r="N28">
        <v>29.999573549000466</v>
      </c>
      <c r="O28">
        <v>50.381250150787544</v>
      </c>
      <c r="P28">
        <v>69.04169193964205</v>
      </c>
      <c r="Q28">
        <v>2.2685809773613692</v>
      </c>
      <c r="R28">
        <v>5.0080902745121776</v>
      </c>
      <c r="S28">
        <v>3.4590624947751181</v>
      </c>
      <c r="T28">
        <v>0</v>
      </c>
      <c r="U28">
        <v>292.42104372743506</v>
      </c>
      <c r="V28">
        <v>4.1570956115107904</v>
      </c>
      <c r="W28">
        <v>4.6771332650827819</v>
      </c>
      <c r="X28">
        <v>28.517361060090881</v>
      </c>
      <c r="Y28">
        <v>0</v>
      </c>
      <c r="Z28">
        <v>4.9939956000000008</v>
      </c>
      <c r="AA28">
        <v>10.835253990951498</v>
      </c>
      <c r="AB28">
        <v>10.036103886848441</v>
      </c>
      <c r="AC28">
        <v>7.3809582818159241</v>
      </c>
      <c r="AD28">
        <v>9.2812720375358726</v>
      </c>
      <c r="AE28">
        <v>12.557578869470158</v>
      </c>
      <c r="AF28">
        <v>0</v>
      </c>
      <c r="AG28">
        <v>0</v>
      </c>
      <c r="AH28">
        <v>39.796395026399999</v>
      </c>
      <c r="AI28">
        <v>16.609860731631681</v>
      </c>
      <c r="AJ28">
        <v>0</v>
      </c>
      <c r="AK28">
        <v>11.228554449887461</v>
      </c>
      <c r="AL28">
        <v>16.820700000000002</v>
      </c>
      <c r="AM28">
        <v>4.0144417889506103</v>
      </c>
      <c r="AN28">
        <v>0</v>
      </c>
      <c r="AO28">
        <v>2.7256740000000002</v>
      </c>
      <c r="AP28">
        <v>1.9520363495118347</v>
      </c>
      <c r="AQ28">
        <v>0</v>
      </c>
      <c r="AR28">
        <v>13.178800000000003</v>
      </c>
      <c r="AS28">
        <v>8.1023904391234858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704.24303924885442</v>
      </c>
      <c r="DN28">
        <v>23.281706647072792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44.669494123692402</v>
      </c>
      <c r="L29">
        <v>23.410353269909496</v>
      </c>
      <c r="M29">
        <v>0</v>
      </c>
      <c r="N29">
        <v>29.999573549000466</v>
      </c>
      <c r="O29">
        <v>50.381250150787544</v>
      </c>
      <c r="P29">
        <v>69.04169193964205</v>
      </c>
      <c r="Q29">
        <v>2.2685809773613692</v>
      </c>
      <c r="R29">
        <v>5.0080902745121776</v>
      </c>
      <c r="S29">
        <v>3.4590624947751181</v>
      </c>
      <c r="T29">
        <v>0</v>
      </c>
      <c r="U29">
        <v>292.42104372743506</v>
      </c>
      <c r="V29">
        <v>4.1570956115107904</v>
      </c>
      <c r="W29">
        <v>4.6771332650827819</v>
      </c>
      <c r="X29">
        <v>28.517361060090881</v>
      </c>
      <c r="Y29">
        <v>0</v>
      </c>
      <c r="Z29">
        <v>4.9939956000000008</v>
      </c>
      <c r="AA29">
        <v>10.835253990951498</v>
      </c>
      <c r="AB29">
        <v>10.036103886848441</v>
      </c>
      <c r="AC29">
        <v>7.3809582818159241</v>
      </c>
      <c r="AD29">
        <v>9.2812720375358726</v>
      </c>
      <c r="AE29">
        <v>12.557578869470158</v>
      </c>
      <c r="AF29">
        <v>0</v>
      </c>
      <c r="AG29">
        <v>0</v>
      </c>
      <c r="AH29">
        <v>39.796395026399999</v>
      </c>
      <c r="AI29">
        <v>16.609860731631681</v>
      </c>
      <c r="AJ29">
        <v>0</v>
      </c>
      <c r="AK29">
        <v>11.228554449887461</v>
      </c>
      <c r="AL29">
        <v>16.820700000000002</v>
      </c>
      <c r="AM29">
        <v>4.0144417889506103</v>
      </c>
      <c r="AN29">
        <v>0</v>
      </c>
      <c r="AO29">
        <v>2.7256740000000002</v>
      </c>
      <c r="AP29">
        <v>1.9520363495118347</v>
      </c>
      <c r="AQ29">
        <v>0</v>
      </c>
      <c r="AR29">
        <v>13.178800000000003</v>
      </c>
      <c r="AS29">
        <v>8.1023904391234858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704.24303924885442</v>
      </c>
      <c r="DN29">
        <v>23.281706647072792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44.669494123692402</v>
      </c>
      <c r="L30">
        <v>23.410353269909496</v>
      </c>
      <c r="M30">
        <v>0</v>
      </c>
      <c r="N30">
        <v>29.999573549000466</v>
      </c>
      <c r="O30">
        <v>50.381250150787544</v>
      </c>
      <c r="P30">
        <v>69.04169193964205</v>
      </c>
      <c r="Q30">
        <v>2.2685809773613692</v>
      </c>
      <c r="R30">
        <v>5.0080902745121776</v>
      </c>
      <c r="S30">
        <v>3.4590624947751181</v>
      </c>
      <c r="T30">
        <v>0</v>
      </c>
      <c r="U30">
        <v>292.42104372743506</v>
      </c>
      <c r="V30">
        <v>4.1570956115107904</v>
      </c>
      <c r="W30">
        <v>4.6771332650827819</v>
      </c>
      <c r="X30">
        <v>28.517361060090881</v>
      </c>
      <c r="Y30">
        <v>0</v>
      </c>
      <c r="Z30">
        <v>4.9939956000000008</v>
      </c>
      <c r="AA30">
        <v>10.835253990951498</v>
      </c>
      <c r="AB30">
        <v>10.036103886848441</v>
      </c>
      <c r="AC30">
        <v>7.3809582818159241</v>
      </c>
      <c r="AD30">
        <v>9.2812720375358726</v>
      </c>
      <c r="AE30">
        <v>12.557578869470158</v>
      </c>
      <c r="AF30">
        <v>0</v>
      </c>
      <c r="AG30">
        <v>0</v>
      </c>
      <c r="AH30">
        <v>39.796395026399999</v>
      </c>
      <c r="AI30">
        <v>4.8495001207067805</v>
      </c>
      <c r="AJ30">
        <v>0</v>
      </c>
      <c r="AK30">
        <v>11.228554449887461</v>
      </c>
      <c r="AL30">
        <v>16.820700000000002</v>
      </c>
      <c r="AM30">
        <v>4.0144417889506103</v>
      </c>
      <c r="AN30">
        <v>0</v>
      </c>
      <c r="AO30">
        <v>2.7256740000000002</v>
      </c>
      <c r="AP30">
        <v>1.9520363495118347</v>
      </c>
      <c r="AQ30">
        <v>0</v>
      </c>
      <c r="AR30">
        <v>11.917</v>
      </c>
      <c r="AS30">
        <v>8.1023904391234858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691.63758786825065</v>
      </c>
      <c r="DN30">
        <v>22.864997416751692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44.669494123692402</v>
      </c>
      <c r="L31">
        <v>23.410353269909496</v>
      </c>
      <c r="M31">
        <v>0</v>
      </c>
      <c r="N31">
        <v>29.999573549000466</v>
      </c>
      <c r="O31">
        <v>50.381250150787544</v>
      </c>
      <c r="P31">
        <v>69.04169193964205</v>
      </c>
      <c r="Q31">
        <v>2.2685809773613692</v>
      </c>
      <c r="R31">
        <v>3.9077133816579983</v>
      </c>
      <c r="S31">
        <v>3.4590624947751181</v>
      </c>
      <c r="T31">
        <v>0</v>
      </c>
      <c r="U31">
        <v>292.42104372743506</v>
      </c>
      <c r="V31">
        <v>2.820139856115107</v>
      </c>
      <c r="W31">
        <v>3.0483990539061669</v>
      </c>
      <c r="X31">
        <v>23.916156001143982</v>
      </c>
      <c r="Y31">
        <v>0</v>
      </c>
      <c r="Z31">
        <v>4.9939956000000008</v>
      </c>
      <c r="AA31">
        <v>10.835253990951498</v>
      </c>
      <c r="AB31">
        <v>10.036103886848441</v>
      </c>
      <c r="AC31">
        <v>7.3809582818159241</v>
      </c>
      <c r="AD31">
        <v>9.2812720375358726</v>
      </c>
      <c r="AE31">
        <v>12.557578869470158</v>
      </c>
      <c r="AF31">
        <v>0</v>
      </c>
      <c r="AG31">
        <v>0</v>
      </c>
      <c r="AH31">
        <v>39.796395026399999</v>
      </c>
      <c r="AI31">
        <v>4.8495001207067805</v>
      </c>
      <c r="AJ31">
        <v>0</v>
      </c>
      <c r="AK31">
        <v>11.228554449887461</v>
      </c>
      <c r="AL31">
        <v>16.820700000000002</v>
      </c>
      <c r="AM31">
        <v>4.0144417889506103</v>
      </c>
      <c r="AN31">
        <v>0</v>
      </c>
      <c r="AO31">
        <v>2.7256740000000002</v>
      </c>
      <c r="AP31">
        <v>3.0907242200604053</v>
      </c>
      <c r="AQ31">
        <v>0</v>
      </c>
      <c r="AR31">
        <v>11.776800000000001</v>
      </c>
      <c r="AS31">
        <v>8.1023904391234858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684.21426110846858</v>
      </c>
      <c r="DN31">
        <v>22.619540128708955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44.669494123692402</v>
      </c>
      <c r="L32">
        <v>23.410353269909496</v>
      </c>
      <c r="M32">
        <v>0</v>
      </c>
      <c r="N32">
        <v>29.999573549000466</v>
      </c>
      <c r="O32">
        <v>50.381250150787544</v>
      </c>
      <c r="P32">
        <v>69.04169193964205</v>
      </c>
      <c r="Q32">
        <v>2.2685809773613692</v>
      </c>
      <c r="R32">
        <v>3.9077133816579983</v>
      </c>
      <c r="S32">
        <v>3.4590624947751181</v>
      </c>
      <c r="T32">
        <v>0</v>
      </c>
      <c r="U32">
        <v>292.42104372743506</v>
      </c>
      <c r="V32">
        <v>2.820139856115107</v>
      </c>
      <c r="W32">
        <v>3.0483990539061669</v>
      </c>
      <c r="X32">
        <v>23.916156001143982</v>
      </c>
      <c r="Y32">
        <v>0</v>
      </c>
      <c r="Z32">
        <v>4.9939956000000008</v>
      </c>
      <c r="AA32">
        <v>10.835253990951498</v>
      </c>
      <c r="AB32">
        <v>10.036103886848441</v>
      </c>
      <c r="AC32">
        <v>7.3809582818159241</v>
      </c>
      <c r="AD32">
        <v>9.2812720375358726</v>
      </c>
      <c r="AE32">
        <v>12.557578869470158</v>
      </c>
      <c r="AF32">
        <v>0</v>
      </c>
      <c r="AG32">
        <v>0</v>
      </c>
      <c r="AH32">
        <v>39.796395026399999</v>
      </c>
      <c r="AI32">
        <v>4.8495001207067805</v>
      </c>
      <c r="AJ32">
        <v>0</v>
      </c>
      <c r="AK32">
        <v>11.228554449887461</v>
      </c>
      <c r="AL32">
        <v>16.820700000000002</v>
      </c>
      <c r="AM32">
        <v>4.0144417889506103</v>
      </c>
      <c r="AN32">
        <v>0</v>
      </c>
      <c r="AO32">
        <v>2.7256740000000002</v>
      </c>
      <c r="AP32">
        <v>3.0907242200604053</v>
      </c>
      <c r="AQ32">
        <v>0</v>
      </c>
      <c r="AR32">
        <v>11.776800000000001</v>
      </c>
      <c r="AS32">
        <v>8.1023904391234858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684.21426110846858</v>
      </c>
      <c r="DN32">
        <v>22.619540128708955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44.823702396117412</v>
      </c>
      <c r="L33">
        <v>23.644374810350548</v>
      </c>
      <c r="M33">
        <v>0</v>
      </c>
      <c r="N33">
        <v>29.999573549000466</v>
      </c>
      <c r="O33">
        <v>50.381250150787544</v>
      </c>
      <c r="P33">
        <v>69.04169193964205</v>
      </c>
      <c r="Q33">
        <v>2.2685809773613692</v>
      </c>
      <c r="R33">
        <v>5.0080902745121776</v>
      </c>
      <c r="S33">
        <v>3.4699460753074192</v>
      </c>
      <c r="T33">
        <v>0</v>
      </c>
      <c r="U33">
        <v>292.42104372743506</v>
      </c>
      <c r="V33">
        <v>2.820139856115107</v>
      </c>
      <c r="W33">
        <v>3.0483990539061669</v>
      </c>
      <c r="X33">
        <v>23.916156001143982</v>
      </c>
      <c r="Y33">
        <v>0</v>
      </c>
      <c r="Z33">
        <v>4.9939956000000008</v>
      </c>
      <c r="AA33">
        <v>10.835253990951498</v>
      </c>
      <c r="AB33">
        <v>10.036103886848441</v>
      </c>
      <c r="AC33">
        <v>7.3809582818159241</v>
      </c>
      <c r="AD33">
        <v>9.2812720375358726</v>
      </c>
      <c r="AE33">
        <v>12.557578869470158</v>
      </c>
      <c r="AF33">
        <v>0</v>
      </c>
      <c r="AG33">
        <v>0</v>
      </c>
      <c r="AH33">
        <v>39.796395026399999</v>
      </c>
      <c r="AI33">
        <v>4.8495001207067805</v>
      </c>
      <c r="AJ33">
        <v>0</v>
      </c>
      <c r="AK33">
        <v>11.228554449887461</v>
      </c>
      <c r="AL33">
        <v>16.820700000000002</v>
      </c>
      <c r="AM33">
        <v>4.0144417889506103</v>
      </c>
      <c r="AN33">
        <v>0</v>
      </c>
      <c r="AO33">
        <v>2.7256740000000002</v>
      </c>
      <c r="AP33">
        <v>3.0907242200604053</v>
      </c>
      <c r="AQ33">
        <v>0</v>
      </c>
      <c r="AR33">
        <v>11.776800000000001</v>
      </c>
      <c r="AS33">
        <v>8.1023904391234858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685.66576996221863</v>
      </c>
      <c r="DN33">
        <v>22.667521561211515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44.823702396117412</v>
      </c>
      <c r="L34">
        <v>23.644374810350548</v>
      </c>
      <c r="M34">
        <v>0</v>
      </c>
      <c r="N34">
        <v>29.999573549000466</v>
      </c>
      <c r="O34">
        <v>50.381250150787544</v>
      </c>
      <c r="P34">
        <v>69.04169193964205</v>
      </c>
      <c r="Q34">
        <v>2.2685809773613692</v>
      </c>
      <c r="R34">
        <v>5.0080902745121776</v>
      </c>
      <c r="S34">
        <v>3.4699460753074192</v>
      </c>
      <c r="T34">
        <v>0</v>
      </c>
      <c r="U34">
        <v>292.42104372743506</v>
      </c>
      <c r="V34">
        <v>2.820139856115107</v>
      </c>
      <c r="W34">
        <v>3.0483990539061669</v>
      </c>
      <c r="X34">
        <v>23.916156001143982</v>
      </c>
      <c r="Y34">
        <v>0</v>
      </c>
      <c r="Z34">
        <v>4.9939956000000008</v>
      </c>
      <c r="AA34">
        <v>10.835253990951498</v>
      </c>
      <c r="AB34">
        <v>10.036103886848441</v>
      </c>
      <c r="AC34">
        <v>7.3809582818159241</v>
      </c>
      <c r="AD34">
        <v>9.2812720375358726</v>
      </c>
      <c r="AE34">
        <v>12.557578869470158</v>
      </c>
      <c r="AF34">
        <v>0</v>
      </c>
      <c r="AG34">
        <v>0</v>
      </c>
      <c r="AH34">
        <v>39.796395026399999</v>
      </c>
      <c r="AI34">
        <v>4.8495001207067805</v>
      </c>
      <c r="AJ34">
        <v>0</v>
      </c>
      <c r="AK34">
        <v>11.228554449887461</v>
      </c>
      <c r="AL34">
        <v>16.820700000000002</v>
      </c>
      <c r="AM34">
        <v>4.0144417889506103</v>
      </c>
      <c r="AN34">
        <v>0</v>
      </c>
      <c r="AO34">
        <v>2.7256740000000002</v>
      </c>
      <c r="AP34">
        <v>1.9520363495118347</v>
      </c>
      <c r="AQ34">
        <v>0</v>
      </c>
      <c r="AR34">
        <v>11.776800000000001</v>
      </c>
      <c r="AS34">
        <v>8.1023904391234858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684.56358695082633</v>
      </c>
      <c r="DN34">
        <v>22.631016702055156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44.823702396117412</v>
      </c>
      <c r="L35">
        <v>23.644374810350548</v>
      </c>
      <c r="M35">
        <v>0</v>
      </c>
      <c r="N35">
        <v>29.999573549000466</v>
      </c>
      <c r="O35">
        <v>50.381250150787544</v>
      </c>
      <c r="P35">
        <v>69.04169193964205</v>
      </c>
      <c r="Q35">
        <v>2.2685809773613692</v>
      </c>
      <c r="R35">
        <v>5.2515089767526462</v>
      </c>
      <c r="S35">
        <v>3.4699460753074192</v>
      </c>
      <c r="T35">
        <v>0</v>
      </c>
      <c r="U35">
        <v>292.42104372743506</v>
      </c>
      <c r="V35">
        <v>2.820139856115107</v>
      </c>
      <c r="W35">
        <v>3.0483990539061669</v>
      </c>
      <c r="X35">
        <v>23.916156001143982</v>
      </c>
      <c r="Y35">
        <v>0</v>
      </c>
      <c r="Z35">
        <v>4.9939956000000008</v>
      </c>
      <c r="AA35">
        <v>10.835253990951498</v>
      </c>
      <c r="AB35">
        <v>10.036103886848441</v>
      </c>
      <c r="AC35">
        <v>7.3809582818159241</v>
      </c>
      <c r="AD35">
        <v>9.2812720375358726</v>
      </c>
      <c r="AE35">
        <v>12.557578869470158</v>
      </c>
      <c r="AF35">
        <v>0</v>
      </c>
      <c r="AG35">
        <v>0</v>
      </c>
      <c r="AH35">
        <v>39.796395026399999</v>
      </c>
      <c r="AI35">
        <v>4.8495001207067805</v>
      </c>
      <c r="AJ35">
        <v>0</v>
      </c>
      <c r="AK35">
        <v>11.228554449887461</v>
      </c>
      <c r="AL35">
        <v>16.820700000000002</v>
      </c>
      <c r="AM35">
        <v>4.0144417889506103</v>
      </c>
      <c r="AN35">
        <v>0</v>
      </c>
      <c r="AO35">
        <v>2.7256740000000002</v>
      </c>
      <c r="AP35">
        <v>1.9520363495118347</v>
      </c>
      <c r="AQ35">
        <v>0</v>
      </c>
      <c r="AR35">
        <v>11.776800000000001</v>
      </c>
      <c r="AS35">
        <v>8.1023904391234858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684.79921622458085</v>
      </c>
      <c r="DN35">
        <v>22.63880613054102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44.823702396117412</v>
      </c>
      <c r="L36">
        <v>23.644374810350548</v>
      </c>
      <c r="M36">
        <v>0</v>
      </c>
      <c r="N36">
        <v>29.999573549000466</v>
      </c>
      <c r="O36">
        <v>50.381250150787544</v>
      </c>
      <c r="P36">
        <v>69.04169193964205</v>
      </c>
      <c r="Q36">
        <v>2.2685809773613692</v>
      </c>
      <c r="R36">
        <v>5.2515089767526462</v>
      </c>
      <c r="S36">
        <v>3.4699460753074192</v>
      </c>
      <c r="T36">
        <v>0</v>
      </c>
      <c r="U36">
        <v>292.42104372743506</v>
      </c>
      <c r="V36">
        <v>2.820139856115107</v>
      </c>
      <c r="W36">
        <v>3.0483990539061669</v>
      </c>
      <c r="X36">
        <v>23.916156001143982</v>
      </c>
      <c r="Y36">
        <v>0</v>
      </c>
      <c r="Z36">
        <v>4.9939956000000008</v>
      </c>
      <c r="AA36">
        <v>10.835253990951498</v>
      </c>
      <c r="AB36">
        <v>10.036103886848441</v>
      </c>
      <c r="AC36">
        <v>7.3809582818159241</v>
      </c>
      <c r="AD36">
        <v>9.2812720375358726</v>
      </c>
      <c r="AE36">
        <v>12.557578869470158</v>
      </c>
      <c r="AF36">
        <v>0</v>
      </c>
      <c r="AG36">
        <v>0</v>
      </c>
      <c r="AH36">
        <v>39.796395026399999</v>
      </c>
      <c r="AI36">
        <v>4.8495001207067805</v>
      </c>
      <c r="AJ36">
        <v>0</v>
      </c>
      <c r="AK36">
        <v>11.228554449887461</v>
      </c>
      <c r="AL36">
        <v>16.820700000000002</v>
      </c>
      <c r="AM36">
        <v>4.0144417889506103</v>
      </c>
      <c r="AN36">
        <v>0</v>
      </c>
      <c r="AO36">
        <v>2.7256740000000002</v>
      </c>
      <c r="AP36">
        <v>1.9520363495118347</v>
      </c>
      <c r="AQ36">
        <v>0</v>
      </c>
      <c r="AR36">
        <v>11.776800000000001</v>
      </c>
      <c r="AS36">
        <v>8.1023904391234858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684.79921622458085</v>
      </c>
      <c r="DN36">
        <v>22.63880613054102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44.823702396117412</v>
      </c>
      <c r="L37">
        <v>23.644374810350548</v>
      </c>
      <c r="M37">
        <v>0</v>
      </c>
      <c r="N37">
        <v>29.999573549000466</v>
      </c>
      <c r="O37">
        <v>50.381250150787544</v>
      </c>
      <c r="P37">
        <v>69.04169193964205</v>
      </c>
      <c r="Q37">
        <v>2.2685809773613692</v>
      </c>
      <c r="R37">
        <v>5.2515089767526462</v>
      </c>
      <c r="S37">
        <v>3.4843722717180126</v>
      </c>
      <c r="T37">
        <v>0</v>
      </c>
      <c r="U37">
        <v>292.42104372743506</v>
      </c>
      <c r="V37">
        <v>2.820139856115107</v>
      </c>
      <c r="W37">
        <v>3.0483990539061669</v>
      </c>
      <c r="X37">
        <v>28.517361060090881</v>
      </c>
      <c r="Y37">
        <v>0</v>
      </c>
      <c r="Z37">
        <v>4.9939956000000008</v>
      </c>
      <c r="AA37">
        <v>10.835253990951498</v>
      </c>
      <c r="AB37">
        <v>10.036103886848441</v>
      </c>
      <c r="AC37">
        <v>7.3809582818159241</v>
      </c>
      <c r="AD37">
        <v>9.2812720375358726</v>
      </c>
      <c r="AE37">
        <v>12.557578869470158</v>
      </c>
      <c r="AF37">
        <v>0</v>
      </c>
      <c r="AG37">
        <v>0</v>
      </c>
      <c r="AH37">
        <v>39.796395026399999</v>
      </c>
      <c r="AI37">
        <v>4.8495001207067805</v>
      </c>
      <c r="AJ37">
        <v>0</v>
      </c>
      <c r="AK37">
        <v>11.228554449887461</v>
      </c>
      <c r="AL37">
        <v>16.820700000000002</v>
      </c>
      <c r="AM37">
        <v>4.0144417889506103</v>
      </c>
      <c r="AN37">
        <v>0</v>
      </c>
      <c r="AO37">
        <v>3.36042</v>
      </c>
      <c r="AP37">
        <v>1.9520363495118347</v>
      </c>
      <c r="AQ37">
        <v>0</v>
      </c>
      <c r="AR37">
        <v>11.776800000000001</v>
      </c>
      <c r="AS37">
        <v>8.1023904391234858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689.88144307851007</v>
      </c>
      <c r="DN37">
        <v>22.80695653196943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44.823702396117412</v>
      </c>
      <c r="L38">
        <v>23.644374810350548</v>
      </c>
      <c r="M38">
        <v>0</v>
      </c>
      <c r="N38">
        <v>29.999573549000466</v>
      </c>
      <c r="O38">
        <v>50.381250150787544</v>
      </c>
      <c r="P38">
        <v>69.04169193964205</v>
      </c>
      <c r="Q38">
        <v>2.2685809773613692</v>
      </c>
      <c r="R38">
        <v>5.2515089767526462</v>
      </c>
      <c r="S38">
        <v>3.4843722717180126</v>
      </c>
      <c r="T38">
        <v>0</v>
      </c>
      <c r="U38">
        <v>292.42104372743506</v>
      </c>
      <c r="V38">
        <v>2.820139856115107</v>
      </c>
      <c r="W38">
        <v>3.0483990539061669</v>
      </c>
      <c r="X38">
        <v>28.517361060090881</v>
      </c>
      <c r="Y38">
        <v>0</v>
      </c>
      <c r="Z38">
        <v>4.9939956000000008</v>
      </c>
      <c r="AA38">
        <v>10.835253990951498</v>
      </c>
      <c r="AB38">
        <v>10.036103886848441</v>
      </c>
      <c r="AC38">
        <v>7.3809582818159241</v>
      </c>
      <c r="AD38">
        <v>9.2812720375358726</v>
      </c>
      <c r="AE38">
        <v>12.557578869470158</v>
      </c>
      <c r="AF38">
        <v>0</v>
      </c>
      <c r="AG38">
        <v>0</v>
      </c>
      <c r="AH38">
        <v>39.796395026399999</v>
      </c>
      <c r="AI38">
        <v>4.8495001207067805</v>
      </c>
      <c r="AJ38">
        <v>0</v>
      </c>
      <c r="AK38">
        <v>11.228554449887461</v>
      </c>
      <c r="AL38">
        <v>16.820700000000002</v>
      </c>
      <c r="AM38">
        <v>4.0144417889506103</v>
      </c>
      <c r="AN38">
        <v>0</v>
      </c>
      <c r="AO38">
        <v>3.36042</v>
      </c>
      <c r="AP38">
        <v>1.9520363495118347</v>
      </c>
      <c r="AQ38">
        <v>0</v>
      </c>
      <c r="AR38">
        <v>11.776800000000001</v>
      </c>
      <c r="AS38">
        <v>8.1023904391234858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689.88144307851007</v>
      </c>
      <c r="DN38">
        <v>22.80695653196943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44.77915451193148</v>
      </c>
      <c r="L39">
        <v>23.644374810350548</v>
      </c>
      <c r="M39">
        <v>0</v>
      </c>
      <c r="N39">
        <v>29.999573549000466</v>
      </c>
      <c r="O39">
        <v>50.381250150787544</v>
      </c>
      <c r="P39">
        <v>69.04169193964205</v>
      </c>
      <c r="Q39">
        <v>2.2685809773613692</v>
      </c>
      <c r="R39">
        <v>4.8625222813679647</v>
      </c>
      <c r="S39">
        <v>3.418430828869234</v>
      </c>
      <c r="T39">
        <v>0</v>
      </c>
      <c r="U39">
        <v>292.42104372743506</v>
      </c>
      <c r="V39">
        <v>2.820139856115107</v>
      </c>
      <c r="W39">
        <v>3.0483990539061669</v>
      </c>
      <c r="X39">
        <v>28.517361060090881</v>
      </c>
      <c r="Y39">
        <v>0</v>
      </c>
      <c r="Z39">
        <v>4.9939956000000008</v>
      </c>
      <c r="AA39">
        <v>10.835253990951498</v>
      </c>
      <c r="AB39">
        <v>10.036103886848441</v>
      </c>
      <c r="AC39">
        <v>7.3809582818159241</v>
      </c>
      <c r="AD39">
        <v>9.2812720375358726</v>
      </c>
      <c r="AE39">
        <v>12.557578869470158</v>
      </c>
      <c r="AF39">
        <v>0</v>
      </c>
      <c r="AG39">
        <v>0</v>
      </c>
      <c r="AH39">
        <v>39.796395026399999</v>
      </c>
      <c r="AI39">
        <v>8.0824998792932217</v>
      </c>
      <c r="AJ39">
        <v>0</v>
      </c>
      <c r="AK39">
        <v>11.228554449887461</v>
      </c>
      <c r="AL39">
        <v>16.820700000000002</v>
      </c>
      <c r="AM39">
        <v>4.0144417889506103</v>
      </c>
      <c r="AN39">
        <v>0</v>
      </c>
      <c r="AO39">
        <v>3.7338</v>
      </c>
      <c r="AP39">
        <v>3.0907242200604053</v>
      </c>
      <c r="AQ39">
        <v>0</v>
      </c>
      <c r="AR39">
        <v>11.776800000000001</v>
      </c>
      <c r="AS39">
        <v>8.1023904391234858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693.99109473814065</v>
      </c>
      <c r="DN39">
        <v>22.942896479054507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44.77915451193148</v>
      </c>
      <c r="L40">
        <v>23.644374810350548</v>
      </c>
      <c r="M40">
        <v>0</v>
      </c>
      <c r="N40">
        <v>29.999573549000466</v>
      </c>
      <c r="O40">
        <v>50.381250150787544</v>
      </c>
      <c r="P40">
        <v>69.04169193964205</v>
      </c>
      <c r="Q40">
        <v>2.2685809773613692</v>
      </c>
      <c r="R40">
        <v>4.8625222813679647</v>
      </c>
      <c r="S40">
        <v>3.418430828869234</v>
      </c>
      <c r="T40">
        <v>0</v>
      </c>
      <c r="U40">
        <v>292.42104372743506</v>
      </c>
      <c r="V40">
        <v>2.820139856115107</v>
      </c>
      <c r="W40">
        <v>3.0483990539061669</v>
      </c>
      <c r="X40">
        <v>28.517361060090881</v>
      </c>
      <c r="Y40">
        <v>0</v>
      </c>
      <c r="Z40">
        <v>4.9939956000000008</v>
      </c>
      <c r="AA40">
        <v>10.835253990951498</v>
      </c>
      <c r="AB40">
        <v>10.036103886848441</v>
      </c>
      <c r="AC40">
        <v>7.3809582818159241</v>
      </c>
      <c r="AD40">
        <v>9.2812720375358726</v>
      </c>
      <c r="AE40">
        <v>12.557578869470158</v>
      </c>
      <c r="AF40">
        <v>0</v>
      </c>
      <c r="AG40">
        <v>0</v>
      </c>
      <c r="AH40">
        <v>39.796395026399999</v>
      </c>
      <c r="AI40">
        <v>8.0824998792932217</v>
      </c>
      <c r="AJ40">
        <v>0</v>
      </c>
      <c r="AK40">
        <v>11.228554449887461</v>
      </c>
      <c r="AL40">
        <v>16.820700000000002</v>
      </c>
      <c r="AM40">
        <v>4.0144417889506103</v>
      </c>
      <c r="AN40">
        <v>0</v>
      </c>
      <c r="AO40">
        <v>3.7338</v>
      </c>
      <c r="AP40">
        <v>3.0907242200604053</v>
      </c>
      <c r="AQ40">
        <v>0</v>
      </c>
      <c r="AR40">
        <v>11.776800000000001</v>
      </c>
      <c r="AS40">
        <v>8.1023904391234858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693.99109473814065</v>
      </c>
      <c r="DN40">
        <v>22.942896479054507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44.77915451193148</v>
      </c>
      <c r="L41">
        <v>23.823696870902982</v>
      </c>
      <c r="M41">
        <v>0</v>
      </c>
      <c r="N41">
        <v>29.999573549000466</v>
      </c>
      <c r="O41">
        <v>50.381250150787544</v>
      </c>
      <c r="P41">
        <v>69.04169193964205</v>
      </c>
      <c r="Q41">
        <v>2.2685809773613692</v>
      </c>
      <c r="R41">
        <v>5.4776397649349065</v>
      </c>
      <c r="S41">
        <v>3.5607179527692852</v>
      </c>
      <c r="T41">
        <v>0</v>
      </c>
      <c r="U41">
        <v>292.42104372743506</v>
      </c>
      <c r="V41">
        <v>2.820139856115107</v>
      </c>
      <c r="W41">
        <v>3.0483990539061669</v>
      </c>
      <c r="X41">
        <v>28.517361060090881</v>
      </c>
      <c r="Y41">
        <v>0</v>
      </c>
      <c r="Z41">
        <v>4.9939956000000008</v>
      </c>
      <c r="AA41">
        <v>10.835253990951498</v>
      </c>
      <c r="AB41">
        <v>10.036103886848441</v>
      </c>
      <c r="AC41">
        <v>7.3809582818159241</v>
      </c>
      <c r="AD41">
        <v>9.2812720375358726</v>
      </c>
      <c r="AE41">
        <v>12.557578869470158</v>
      </c>
      <c r="AF41">
        <v>0</v>
      </c>
      <c r="AG41">
        <v>0</v>
      </c>
      <c r="AH41">
        <v>39.796395026399999</v>
      </c>
      <c r="AI41">
        <v>8.0824998792932217</v>
      </c>
      <c r="AJ41">
        <v>0</v>
      </c>
      <c r="AK41">
        <v>11.228554449887461</v>
      </c>
      <c r="AL41">
        <v>16.820700000000002</v>
      </c>
      <c r="AM41">
        <v>4.0144417889506103</v>
      </c>
      <c r="AN41">
        <v>0</v>
      </c>
      <c r="AO41">
        <v>3.7338</v>
      </c>
      <c r="AP41">
        <v>1.9520363495118347</v>
      </c>
      <c r="AQ41">
        <v>0</v>
      </c>
      <c r="AR41">
        <v>11.776800000000001</v>
      </c>
      <c r="AS41">
        <v>8.1023904391234858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693.79569357611592</v>
      </c>
      <c r="DN41">
        <v>22.936336438549962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44.77915451193148</v>
      </c>
      <c r="L42">
        <v>23.823696870902982</v>
      </c>
      <c r="M42">
        <v>0</v>
      </c>
      <c r="N42">
        <v>29.999573549000466</v>
      </c>
      <c r="O42">
        <v>50.381250150787544</v>
      </c>
      <c r="P42">
        <v>69.04169193964205</v>
      </c>
      <c r="Q42">
        <v>2.2685809773613692</v>
      </c>
      <c r="R42">
        <v>5.4776397649349065</v>
      </c>
      <c r="S42">
        <v>3.5607179527692852</v>
      </c>
      <c r="T42">
        <v>0</v>
      </c>
      <c r="U42">
        <v>292.42104372743506</v>
      </c>
      <c r="V42">
        <v>2.820139856115107</v>
      </c>
      <c r="W42">
        <v>3.0483990539061669</v>
      </c>
      <c r="X42">
        <v>28.517361060090881</v>
      </c>
      <c r="Y42">
        <v>0</v>
      </c>
      <c r="Z42">
        <v>4.9939956000000008</v>
      </c>
      <c r="AA42">
        <v>10.835253990951498</v>
      </c>
      <c r="AB42">
        <v>10.036103886848441</v>
      </c>
      <c r="AC42">
        <v>7.3809582818159241</v>
      </c>
      <c r="AD42">
        <v>9.2812720375358726</v>
      </c>
      <c r="AE42">
        <v>12.557578869470158</v>
      </c>
      <c r="AF42">
        <v>0</v>
      </c>
      <c r="AG42">
        <v>0</v>
      </c>
      <c r="AH42">
        <v>39.796395026399999</v>
      </c>
      <c r="AI42">
        <v>8.0824998792932217</v>
      </c>
      <c r="AJ42">
        <v>0</v>
      </c>
      <c r="AK42">
        <v>11.228554449887461</v>
      </c>
      <c r="AL42">
        <v>16.820700000000002</v>
      </c>
      <c r="AM42">
        <v>4.0144417889506103</v>
      </c>
      <c r="AN42">
        <v>0</v>
      </c>
      <c r="AO42">
        <v>3.7338</v>
      </c>
      <c r="AP42">
        <v>1.9520363495118347</v>
      </c>
      <c r="AQ42">
        <v>0</v>
      </c>
      <c r="AR42">
        <v>11.776800000000001</v>
      </c>
      <c r="AS42">
        <v>8.1023904391234858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693.79569357611592</v>
      </c>
      <c r="DN42">
        <v>22.936336438549962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44.669494123692402</v>
      </c>
      <c r="L43">
        <v>23.642184582428463</v>
      </c>
      <c r="M43">
        <v>0</v>
      </c>
      <c r="N43">
        <v>29.999573549000466</v>
      </c>
      <c r="O43">
        <v>50.381250150787544</v>
      </c>
      <c r="P43">
        <v>69.04169193964205</v>
      </c>
      <c r="Q43">
        <v>2.2685809773613692</v>
      </c>
      <c r="R43">
        <v>5.7312077600854856</v>
      </c>
      <c r="S43">
        <v>3.6041820048187243</v>
      </c>
      <c r="T43">
        <v>0</v>
      </c>
      <c r="U43">
        <v>292.42104372743506</v>
      </c>
      <c r="V43">
        <v>3.9275694244604313</v>
      </c>
      <c r="W43">
        <v>3.0483990539061669</v>
      </c>
      <c r="X43">
        <v>37.473034001715973</v>
      </c>
      <c r="Y43">
        <v>0</v>
      </c>
      <c r="Z43">
        <v>4.9939956000000008</v>
      </c>
      <c r="AA43">
        <v>10.835253990951498</v>
      </c>
      <c r="AB43">
        <v>10.036103886848441</v>
      </c>
      <c r="AC43">
        <v>7.3809582818159241</v>
      </c>
      <c r="AD43">
        <v>9.2812720375358726</v>
      </c>
      <c r="AE43">
        <v>12.557578869470158</v>
      </c>
      <c r="AF43">
        <v>0</v>
      </c>
      <c r="AG43">
        <v>0</v>
      </c>
      <c r="AH43">
        <v>39.796395026399999</v>
      </c>
      <c r="AI43">
        <v>8.0824998792932217</v>
      </c>
      <c r="AJ43">
        <v>0</v>
      </c>
      <c r="AK43">
        <v>11.228554449887461</v>
      </c>
      <c r="AL43">
        <v>16.820700000000002</v>
      </c>
      <c r="AM43">
        <v>4.0144417889506103</v>
      </c>
      <c r="AN43">
        <v>0</v>
      </c>
      <c r="AO43">
        <v>3.7338</v>
      </c>
      <c r="AP43">
        <v>2.6027151326824467</v>
      </c>
      <c r="AQ43">
        <v>0</v>
      </c>
      <c r="AR43">
        <v>11.6366</v>
      </c>
      <c r="AS43">
        <v>8.1023904391234858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704.03628790627772</v>
      </c>
      <c r="DN43">
        <v>23.275182772015583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44.823702396117412</v>
      </c>
      <c r="L44">
        <v>23.642184582428463</v>
      </c>
      <c r="M44">
        <v>0</v>
      </c>
      <c r="N44">
        <v>29.999573549000466</v>
      </c>
      <c r="O44">
        <v>50.381250150787544</v>
      </c>
      <c r="P44">
        <v>69.04169193964205</v>
      </c>
      <c r="Q44">
        <v>2.2685809773613692</v>
      </c>
      <c r="R44">
        <v>5.7312077600854856</v>
      </c>
      <c r="S44">
        <v>3.6041820048187243</v>
      </c>
      <c r="T44">
        <v>0</v>
      </c>
      <c r="U44">
        <v>292.42104372743506</v>
      </c>
      <c r="V44">
        <v>3.9275694244604313</v>
      </c>
      <c r="W44">
        <v>3.0483990539061669</v>
      </c>
      <c r="X44">
        <v>37.473034001715973</v>
      </c>
      <c r="Y44">
        <v>0</v>
      </c>
      <c r="Z44">
        <v>4.9939956000000008</v>
      </c>
      <c r="AA44">
        <v>10.835253990951498</v>
      </c>
      <c r="AB44">
        <v>10.036103886848441</v>
      </c>
      <c r="AC44">
        <v>7.3809582818159241</v>
      </c>
      <c r="AD44">
        <v>9.2812720375358726</v>
      </c>
      <c r="AE44">
        <v>12.557578869470158</v>
      </c>
      <c r="AF44">
        <v>0</v>
      </c>
      <c r="AG44">
        <v>0</v>
      </c>
      <c r="AH44">
        <v>39.796395026399999</v>
      </c>
      <c r="AI44">
        <v>8.0824998792932217</v>
      </c>
      <c r="AJ44">
        <v>0</v>
      </c>
      <c r="AK44">
        <v>11.228554449887461</v>
      </c>
      <c r="AL44">
        <v>16.820700000000002</v>
      </c>
      <c r="AM44">
        <v>4.0144417889506103</v>
      </c>
      <c r="AN44">
        <v>0</v>
      </c>
      <c r="AO44">
        <v>3.7338</v>
      </c>
      <c r="AP44">
        <v>2.6027151326824467</v>
      </c>
      <c r="AQ44">
        <v>0</v>
      </c>
      <c r="AR44">
        <v>11.6366</v>
      </c>
      <c r="AS44">
        <v>8.1023904391234858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704.18556160030857</v>
      </c>
      <c r="DN44">
        <v>23.280117350409824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44.823702396117412</v>
      </c>
      <c r="L45">
        <v>23.642184582428463</v>
      </c>
      <c r="M45">
        <v>0</v>
      </c>
      <c r="N45">
        <v>29.999573549000466</v>
      </c>
      <c r="O45">
        <v>50.381250150787544</v>
      </c>
      <c r="P45">
        <v>69.04169193964205</v>
      </c>
      <c r="Q45">
        <v>2.2685809773613692</v>
      </c>
      <c r="R45">
        <v>5.7312077600854856</v>
      </c>
      <c r="S45">
        <v>3.5925947196305201</v>
      </c>
      <c r="T45">
        <v>0</v>
      </c>
      <c r="U45">
        <v>292.42104372743506</v>
      </c>
      <c r="V45">
        <v>3.9275694244604313</v>
      </c>
      <c r="W45">
        <v>3.0483990539061669</v>
      </c>
      <c r="X45">
        <v>32.709251167815943</v>
      </c>
      <c r="Y45">
        <v>0</v>
      </c>
      <c r="Z45">
        <v>4.9939956000000008</v>
      </c>
      <c r="AA45">
        <v>10.835253990951498</v>
      </c>
      <c r="AB45">
        <v>10.036103886848441</v>
      </c>
      <c r="AC45">
        <v>7.3809582818159241</v>
      </c>
      <c r="AD45">
        <v>9.2812720375358726</v>
      </c>
      <c r="AE45">
        <v>12.557578869470158</v>
      </c>
      <c r="AF45">
        <v>0</v>
      </c>
      <c r="AG45">
        <v>0</v>
      </c>
      <c r="AH45">
        <v>39.796395026399999</v>
      </c>
      <c r="AI45">
        <v>8.0824998792932217</v>
      </c>
      <c r="AJ45">
        <v>0</v>
      </c>
      <c r="AK45">
        <v>11.228554449887461</v>
      </c>
      <c r="AL45">
        <v>11.804</v>
      </c>
      <c r="AM45">
        <v>4.0144417889506103</v>
      </c>
      <c r="AN45">
        <v>0</v>
      </c>
      <c r="AO45">
        <v>3.7338</v>
      </c>
      <c r="AP45">
        <v>2.6027151326824467</v>
      </c>
      <c r="AQ45">
        <v>0</v>
      </c>
      <c r="AR45">
        <v>11.6366</v>
      </c>
      <c r="AS45">
        <v>8.1023904391234858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694.70698165852832</v>
      </c>
      <c r="DN45">
        <v>22.966627173101706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44.822398194169487</v>
      </c>
      <c r="L46">
        <v>23.642184582428463</v>
      </c>
      <c r="M46">
        <v>0</v>
      </c>
      <c r="N46">
        <v>29.999573549000466</v>
      </c>
      <c r="O46">
        <v>50.381250150787544</v>
      </c>
      <c r="P46">
        <v>69.04169193964205</v>
      </c>
      <c r="Q46">
        <v>2.2685809773613692</v>
      </c>
      <c r="R46">
        <v>5.7312077600854856</v>
      </c>
      <c r="S46">
        <v>3.5925947196305201</v>
      </c>
      <c r="T46">
        <v>0</v>
      </c>
      <c r="U46">
        <v>292.42104372743506</v>
      </c>
      <c r="V46">
        <v>3.9275694244604313</v>
      </c>
      <c r="W46">
        <v>3.0483990539061669</v>
      </c>
      <c r="X46">
        <v>32.709251167815943</v>
      </c>
      <c r="Y46">
        <v>0</v>
      </c>
      <c r="Z46">
        <v>4.9939956000000008</v>
      </c>
      <c r="AA46">
        <v>10.835253990951498</v>
      </c>
      <c r="AB46">
        <v>10.036103886848441</v>
      </c>
      <c r="AC46">
        <v>7.3809582818159241</v>
      </c>
      <c r="AD46">
        <v>9.2812720375358726</v>
      </c>
      <c r="AE46">
        <v>12.557578869470158</v>
      </c>
      <c r="AF46">
        <v>0</v>
      </c>
      <c r="AG46">
        <v>0</v>
      </c>
      <c r="AH46">
        <v>39.796395026399999</v>
      </c>
      <c r="AI46">
        <v>8.0824998792932217</v>
      </c>
      <c r="AJ46">
        <v>0</v>
      </c>
      <c r="AK46">
        <v>11.228554449887461</v>
      </c>
      <c r="AL46">
        <v>11.804</v>
      </c>
      <c r="AM46">
        <v>4.0144417889506103</v>
      </c>
      <c r="AN46">
        <v>0</v>
      </c>
      <c r="AO46">
        <v>3.7338</v>
      </c>
      <c r="AP46">
        <v>2.6027151326824467</v>
      </c>
      <c r="AQ46">
        <v>0</v>
      </c>
      <c r="AR46">
        <v>11.6366</v>
      </c>
      <c r="AS46">
        <v>8.1023904391234858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694.70571917953305</v>
      </c>
      <c r="DN46">
        <v>22.966585450149161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44.822398194169487</v>
      </c>
      <c r="L47">
        <v>23.823696870902982</v>
      </c>
      <c r="M47">
        <v>0</v>
      </c>
      <c r="N47">
        <v>29.999573549000466</v>
      </c>
      <c r="O47">
        <v>50.381250150787544</v>
      </c>
      <c r="P47">
        <v>69.04169193964205</v>
      </c>
      <c r="Q47">
        <v>2.2685809773613692</v>
      </c>
      <c r="R47">
        <v>5.7312077600854856</v>
      </c>
      <c r="S47">
        <v>3.6011749473340466</v>
      </c>
      <c r="T47">
        <v>0</v>
      </c>
      <c r="U47">
        <v>292.42104372743506</v>
      </c>
      <c r="V47">
        <v>3.9275694244604313</v>
      </c>
      <c r="W47">
        <v>3.0483990539061669</v>
      </c>
      <c r="X47">
        <v>32.709251167815943</v>
      </c>
      <c r="Y47">
        <v>0</v>
      </c>
      <c r="Z47">
        <v>4.9939956000000008</v>
      </c>
      <c r="AA47">
        <v>10.835253990951498</v>
      </c>
      <c r="AB47">
        <v>10.036103886848441</v>
      </c>
      <c r="AC47">
        <v>7.3809582818159241</v>
      </c>
      <c r="AD47">
        <v>9.2812720375358726</v>
      </c>
      <c r="AE47">
        <v>12.557578869470158</v>
      </c>
      <c r="AF47">
        <v>0</v>
      </c>
      <c r="AG47">
        <v>0</v>
      </c>
      <c r="AH47">
        <v>39.796395026399999</v>
      </c>
      <c r="AI47">
        <v>8.0824998792932217</v>
      </c>
      <c r="AJ47">
        <v>0</v>
      </c>
      <c r="AK47">
        <v>11.228554449887461</v>
      </c>
      <c r="AL47">
        <v>11.804</v>
      </c>
      <c r="AM47">
        <v>4.0144417889506103</v>
      </c>
      <c r="AN47">
        <v>0</v>
      </c>
      <c r="AO47">
        <v>4.1071800000000005</v>
      </c>
      <c r="AP47">
        <v>2.6027151326824467</v>
      </c>
      <c r="AQ47">
        <v>0</v>
      </c>
      <c r="AR47">
        <v>11.6366</v>
      </c>
      <c r="AS47">
        <v>8.1023904391234858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695.25116249854193</v>
      </c>
      <c r="DN47">
        <v>22.984614647318239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44.822398194169487</v>
      </c>
      <c r="L48">
        <v>23.823696870902982</v>
      </c>
      <c r="M48">
        <v>0</v>
      </c>
      <c r="N48">
        <v>29.999573549000466</v>
      </c>
      <c r="O48">
        <v>50.381250150787544</v>
      </c>
      <c r="P48">
        <v>69.04169193964205</v>
      </c>
      <c r="Q48">
        <v>2.2685809773613692</v>
      </c>
      <c r="R48">
        <v>6.2708613565266846</v>
      </c>
      <c r="S48">
        <v>3.6011749473340466</v>
      </c>
      <c r="T48">
        <v>0</v>
      </c>
      <c r="U48">
        <v>292.42104372743506</v>
      </c>
      <c r="V48">
        <v>3.9275694244604313</v>
      </c>
      <c r="W48">
        <v>4.3905563184241183</v>
      </c>
      <c r="X48">
        <v>32.709251167815943</v>
      </c>
      <c r="Y48">
        <v>0</v>
      </c>
      <c r="Z48">
        <v>4.9939956000000008</v>
      </c>
      <c r="AA48">
        <v>10.835253990951498</v>
      </c>
      <c r="AB48">
        <v>10.036103886848441</v>
      </c>
      <c r="AC48">
        <v>7.3809582818159241</v>
      </c>
      <c r="AD48">
        <v>9.2812720375358726</v>
      </c>
      <c r="AE48">
        <v>12.557578869470158</v>
      </c>
      <c r="AF48">
        <v>0</v>
      </c>
      <c r="AG48">
        <v>0</v>
      </c>
      <c r="AH48">
        <v>39.796395026399999</v>
      </c>
      <c r="AI48">
        <v>8.0824998792932217</v>
      </c>
      <c r="AJ48">
        <v>0</v>
      </c>
      <c r="AK48">
        <v>11.228554449887461</v>
      </c>
      <c r="AL48">
        <v>11.804</v>
      </c>
      <c r="AM48">
        <v>4.0144417889506103</v>
      </c>
      <c r="AN48">
        <v>0</v>
      </c>
      <c r="AO48">
        <v>4.1071800000000005</v>
      </c>
      <c r="AP48">
        <v>2.6027151326824467</v>
      </c>
      <c r="AQ48">
        <v>0</v>
      </c>
      <c r="AR48">
        <v>11.6366</v>
      </c>
      <c r="AS48">
        <v>8.1023904391234858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697.07277059451462</v>
      </c>
      <c r="DN48">
        <v>23.044817412304731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44.822398194169487</v>
      </c>
      <c r="L49">
        <v>23.823696870902982</v>
      </c>
      <c r="M49">
        <v>0</v>
      </c>
      <c r="N49">
        <v>29.999573549000466</v>
      </c>
      <c r="O49">
        <v>50.381250150787544</v>
      </c>
      <c r="P49">
        <v>69.04169193964205</v>
      </c>
      <c r="Q49">
        <v>2.2685809773613692</v>
      </c>
      <c r="R49">
        <v>6.2708613565266846</v>
      </c>
      <c r="S49">
        <v>3.6011749473340466</v>
      </c>
      <c r="T49">
        <v>0</v>
      </c>
      <c r="U49">
        <v>292.42104372743506</v>
      </c>
      <c r="V49">
        <v>3.9275694244604313</v>
      </c>
      <c r="W49">
        <v>6.1560386627599097</v>
      </c>
      <c r="X49">
        <v>32.709251167815943</v>
      </c>
      <c r="Y49">
        <v>0</v>
      </c>
      <c r="Z49">
        <v>4.9939956000000008</v>
      </c>
      <c r="AA49">
        <v>10.835253990951498</v>
      </c>
      <c r="AB49">
        <v>10.036103886848441</v>
      </c>
      <c r="AC49">
        <v>7.3809582818159241</v>
      </c>
      <c r="AD49">
        <v>9.2812720375358726</v>
      </c>
      <c r="AE49">
        <v>12.557578869470158</v>
      </c>
      <c r="AF49">
        <v>0</v>
      </c>
      <c r="AG49">
        <v>0</v>
      </c>
      <c r="AH49">
        <v>39.796395026399999</v>
      </c>
      <c r="AI49">
        <v>8.0824998792932217</v>
      </c>
      <c r="AJ49">
        <v>0</v>
      </c>
      <c r="AK49">
        <v>11.228554449887461</v>
      </c>
      <c r="AL49">
        <v>11.804</v>
      </c>
      <c r="AM49">
        <v>4.0144417889506103</v>
      </c>
      <c r="AN49">
        <v>0</v>
      </c>
      <c r="AO49">
        <v>4.1071800000000005</v>
      </c>
      <c r="AP49">
        <v>2.9280545242677518</v>
      </c>
      <c r="AQ49">
        <v>0</v>
      </c>
      <c r="AR49">
        <v>11.6366</v>
      </c>
      <c r="AS49">
        <v>8.1023904391234858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699.09668726357324</v>
      </c>
      <c r="DN49">
        <v>23.111722479167192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44.822398194169487</v>
      </c>
      <c r="L50">
        <v>23.823696870902982</v>
      </c>
      <c r="M50">
        <v>0</v>
      </c>
      <c r="N50">
        <v>29.999573549000466</v>
      </c>
      <c r="O50">
        <v>50.381250150787544</v>
      </c>
      <c r="P50">
        <v>69.04169193964205</v>
      </c>
      <c r="Q50">
        <v>2.2685809773613692</v>
      </c>
      <c r="R50">
        <v>6.2708613565266846</v>
      </c>
      <c r="S50">
        <v>3.6011749473340466</v>
      </c>
      <c r="T50">
        <v>0</v>
      </c>
      <c r="U50">
        <v>292.42104372743506</v>
      </c>
      <c r="V50">
        <v>3.9275694244604313</v>
      </c>
      <c r="W50">
        <v>6.1560386627599097</v>
      </c>
      <c r="X50">
        <v>32.709251167815943</v>
      </c>
      <c r="Y50">
        <v>0</v>
      </c>
      <c r="Z50">
        <v>4.9939956000000008</v>
      </c>
      <c r="AA50">
        <v>10.835253990951498</v>
      </c>
      <c r="AB50">
        <v>10.036103886848441</v>
      </c>
      <c r="AC50">
        <v>7.3809582818159241</v>
      </c>
      <c r="AD50">
        <v>9.2812720375358726</v>
      </c>
      <c r="AE50">
        <v>12.557578869470158</v>
      </c>
      <c r="AF50">
        <v>0</v>
      </c>
      <c r="AG50">
        <v>0</v>
      </c>
      <c r="AH50">
        <v>39.796395026399999</v>
      </c>
      <c r="AI50">
        <v>8.0824998792932217</v>
      </c>
      <c r="AJ50">
        <v>0</v>
      </c>
      <c r="AK50">
        <v>11.228554449887461</v>
      </c>
      <c r="AL50">
        <v>11.804</v>
      </c>
      <c r="AM50">
        <v>4.0144417889506103</v>
      </c>
      <c r="AN50">
        <v>0</v>
      </c>
      <c r="AO50">
        <v>4.1071800000000005</v>
      </c>
      <c r="AP50">
        <v>2.9280545242677518</v>
      </c>
      <c r="AQ50">
        <v>0</v>
      </c>
      <c r="AR50">
        <v>11.6366</v>
      </c>
      <c r="AS50">
        <v>8.1023904391234858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699.09668726357324</v>
      </c>
      <c r="DN50">
        <v>23.111722479167192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44.822398194169487</v>
      </c>
      <c r="L51">
        <v>23.823696870902982</v>
      </c>
      <c r="M51">
        <v>0</v>
      </c>
      <c r="N51">
        <v>29.999573549000466</v>
      </c>
      <c r="O51">
        <v>50.381250150787544</v>
      </c>
      <c r="P51">
        <v>69.04169193964205</v>
      </c>
      <c r="Q51">
        <v>2.2685809773613692</v>
      </c>
      <c r="R51">
        <v>6.2708613565266846</v>
      </c>
      <c r="S51">
        <v>3.6011749473340466</v>
      </c>
      <c r="T51">
        <v>0</v>
      </c>
      <c r="U51">
        <v>292.42104372743506</v>
      </c>
      <c r="V51">
        <v>3.9275694244604313</v>
      </c>
      <c r="W51">
        <v>6.1560386627599097</v>
      </c>
      <c r="X51">
        <v>32.709251167815943</v>
      </c>
      <c r="Y51">
        <v>0</v>
      </c>
      <c r="Z51">
        <v>4.9939956000000008</v>
      </c>
      <c r="AA51">
        <v>10.835253990951498</v>
      </c>
      <c r="AB51">
        <v>10.036103886848441</v>
      </c>
      <c r="AC51">
        <v>7.3809582818159241</v>
      </c>
      <c r="AD51">
        <v>9.2812720375358726</v>
      </c>
      <c r="AE51">
        <v>12.557578869470158</v>
      </c>
      <c r="AF51">
        <v>0</v>
      </c>
      <c r="AG51">
        <v>0</v>
      </c>
      <c r="AH51">
        <v>39.796395026399999</v>
      </c>
      <c r="AI51">
        <v>8.0824998792932217</v>
      </c>
      <c r="AJ51">
        <v>0</v>
      </c>
      <c r="AK51">
        <v>11.228554449887461</v>
      </c>
      <c r="AL51">
        <v>11.804</v>
      </c>
      <c r="AM51">
        <v>4.0144417889506103</v>
      </c>
      <c r="AN51">
        <v>0</v>
      </c>
      <c r="AO51">
        <v>4.1071800000000005</v>
      </c>
      <c r="AP51">
        <v>2.9931224025848135</v>
      </c>
      <c r="AQ51">
        <v>0</v>
      </c>
      <c r="AR51">
        <v>11.6366</v>
      </c>
      <c r="AS51">
        <v>8.1023904391234858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699.15966925152156</v>
      </c>
      <c r="DN51">
        <v>23.113808369535953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44.822398194169487</v>
      </c>
      <c r="L52">
        <v>23.823696870902982</v>
      </c>
      <c r="M52">
        <v>0</v>
      </c>
      <c r="N52">
        <v>29.999573549000466</v>
      </c>
      <c r="O52">
        <v>50.381250150787544</v>
      </c>
      <c r="P52">
        <v>69.04169193964205</v>
      </c>
      <c r="Q52">
        <v>2.2685809773613692</v>
      </c>
      <c r="R52">
        <v>6.2708613565266846</v>
      </c>
      <c r="S52">
        <v>3.6011749473340466</v>
      </c>
      <c r="T52">
        <v>0</v>
      </c>
      <c r="U52">
        <v>292.42104372743506</v>
      </c>
      <c r="V52">
        <v>3.9275694244604313</v>
      </c>
      <c r="W52">
        <v>6.1560386627599097</v>
      </c>
      <c r="X52">
        <v>32.709251167815943</v>
      </c>
      <c r="Y52">
        <v>0</v>
      </c>
      <c r="Z52">
        <v>4.9939956000000008</v>
      </c>
      <c r="AA52">
        <v>10.835253990951498</v>
      </c>
      <c r="AB52">
        <v>10.036103886848441</v>
      </c>
      <c r="AC52">
        <v>7.3809582818159241</v>
      </c>
      <c r="AD52">
        <v>9.2812720375358726</v>
      </c>
      <c r="AE52">
        <v>12.557578869470158</v>
      </c>
      <c r="AF52">
        <v>0</v>
      </c>
      <c r="AG52">
        <v>0</v>
      </c>
      <c r="AH52">
        <v>39.796395026399999</v>
      </c>
      <c r="AI52">
        <v>8.0824998792932217</v>
      </c>
      <c r="AJ52">
        <v>0</v>
      </c>
      <c r="AK52">
        <v>11.228554449887461</v>
      </c>
      <c r="AL52">
        <v>11.804</v>
      </c>
      <c r="AM52">
        <v>4.0144417889506103</v>
      </c>
      <c r="AN52">
        <v>0</v>
      </c>
      <c r="AO52">
        <v>4.1071800000000005</v>
      </c>
      <c r="AP52">
        <v>2.9931224025848135</v>
      </c>
      <c r="AQ52">
        <v>0</v>
      </c>
      <c r="AR52">
        <v>11.6366</v>
      </c>
      <c r="AS52">
        <v>8.1023904391234858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699.15966925152156</v>
      </c>
      <c r="DN52">
        <v>23.113808369535953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44.822398194169487</v>
      </c>
      <c r="L53">
        <v>23.823696870902982</v>
      </c>
      <c r="M53">
        <v>0</v>
      </c>
      <c r="N53">
        <v>29.999573549000466</v>
      </c>
      <c r="O53">
        <v>50.381250150787544</v>
      </c>
      <c r="P53">
        <v>69.04169193964205</v>
      </c>
      <c r="Q53">
        <v>2.2685809773613692</v>
      </c>
      <c r="R53">
        <v>6.2708613565266846</v>
      </c>
      <c r="S53">
        <v>3.6011749473340466</v>
      </c>
      <c r="T53">
        <v>0</v>
      </c>
      <c r="U53">
        <v>292.42104372743506</v>
      </c>
      <c r="V53">
        <v>3.9275694244604313</v>
      </c>
      <c r="W53">
        <v>6.1560386627599097</v>
      </c>
      <c r="X53">
        <v>37.473034001715973</v>
      </c>
      <c r="Y53">
        <v>0</v>
      </c>
      <c r="Z53">
        <v>4.9939956000000008</v>
      </c>
      <c r="AA53">
        <v>10.835253990951498</v>
      </c>
      <c r="AB53">
        <v>10.036103886848441</v>
      </c>
      <c r="AC53">
        <v>7.3809582818159241</v>
      </c>
      <c r="AD53">
        <v>9.2812720375358726</v>
      </c>
      <c r="AE53">
        <v>12.557578869470158</v>
      </c>
      <c r="AF53">
        <v>0</v>
      </c>
      <c r="AG53">
        <v>0</v>
      </c>
      <c r="AH53">
        <v>39.796395026399999</v>
      </c>
      <c r="AI53">
        <v>8.0824998792932217</v>
      </c>
      <c r="AJ53">
        <v>0</v>
      </c>
      <c r="AK53">
        <v>11.228554449887461</v>
      </c>
      <c r="AL53">
        <v>11.804</v>
      </c>
      <c r="AM53">
        <v>4.0144417889506103</v>
      </c>
      <c r="AN53">
        <v>0</v>
      </c>
      <c r="AO53">
        <v>4.1071800000000005</v>
      </c>
      <c r="AP53">
        <v>2.9931224025848135</v>
      </c>
      <c r="AQ53">
        <v>0</v>
      </c>
      <c r="AR53">
        <v>11.6366</v>
      </c>
      <c r="AS53">
        <v>8.1023904391234858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703.77086450338038</v>
      </c>
      <c r="DN53">
        <v>23.266395951577067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44.822398194169487</v>
      </c>
      <c r="L54">
        <v>23.823696870902982</v>
      </c>
      <c r="M54">
        <v>0</v>
      </c>
      <c r="N54">
        <v>29.999573549000466</v>
      </c>
      <c r="O54">
        <v>50.381250150787544</v>
      </c>
      <c r="P54">
        <v>69.04169193964205</v>
      </c>
      <c r="Q54">
        <v>2.2685809773613692</v>
      </c>
      <c r="R54">
        <v>6.2708613565266846</v>
      </c>
      <c r="S54">
        <v>3.6011749473340466</v>
      </c>
      <c r="T54">
        <v>0</v>
      </c>
      <c r="U54">
        <v>292.42104372743506</v>
      </c>
      <c r="V54">
        <v>3.9275694244604313</v>
      </c>
      <c r="W54">
        <v>9.8554441653546085</v>
      </c>
      <c r="X54">
        <v>37.473034001715973</v>
      </c>
      <c r="Y54">
        <v>0</v>
      </c>
      <c r="Z54">
        <v>4.9939956000000008</v>
      </c>
      <c r="AA54">
        <v>10.835253990951498</v>
      </c>
      <c r="AB54">
        <v>10.036103886848441</v>
      </c>
      <c r="AC54">
        <v>7.3809582818159241</v>
      </c>
      <c r="AD54">
        <v>9.2812720375358726</v>
      </c>
      <c r="AE54">
        <v>12.557578869470158</v>
      </c>
      <c r="AF54">
        <v>0</v>
      </c>
      <c r="AG54">
        <v>0</v>
      </c>
      <c r="AH54">
        <v>39.796395026399999</v>
      </c>
      <c r="AI54">
        <v>8.0824998792932217</v>
      </c>
      <c r="AJ54">
        <v>0</v>
      </c>
      <c r="AK54">
        <v>11.228554449887461</v>
      </c>
      <c r="AL54">
        <v>11.804</v>
      </c>
      <c r="AM54">
        <v>4.0144417889506103</v>
      </c>
      <c r="AN54">
        <v>0</v>
      </c>
      <c r="AO54">
        <v>4.1071800000000005</v>
      </c>
      <c r="AP54">
        <v>2.9931224025848135</v>
      </c>
      <c r="AQ54">
        <v>0</v>
      </c>
      <c r="AR54">
        <v>11.6366</v>
      </c>
      <c r="AS54">
        <v>8.1023904391234858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707.35193112479726</v>
      </c>
      <c r="DN54">
        <v>23.384734832754965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44.822398194169487</v>
      </c>
      <c r="L55">
        <v>23.823696870902982</v>
      </c>
      <c r="M55">
        <v>0</v>
      </c>
      <c r="N55">
        <v>29.999573549000466</v>
      </c>
      <c r="O55">
        <v>50.381250150787544</v>
      </c>
      <c r="P55">
        <v>69.04169193964205</v>
      </c>
      <c r="Q55">
        <v>2.2685809773613692</v>
      </c>
      <c r="R55">
        <v>5.7485076798132608</v>
      </c>
      <c r="S55">
        <v>3.6011749473340466</v>
      </c>
      <c r="T55">
        <v>0</v>
      </c>
      <c r="U55">
        <v>292.42104372743506</v>
      </c>
      <c r="V55">
        <v>2.820139856115107</v>
      </c>
      <c r="W55">
        <v>7.1400430788999882</v>
      </c>
      <c r="X55">
        <v>28.517361060090881</v>
      </c>
      <c r="Y55">
        <v>0</v>
      </c>
      <c r="Z55">
        <v>4.9939956000000008</v>
      </c>
      <c r="AA55">
        <v>10.835253990951498</v>
      </c>
      <c r="AB55">
        <v>10.036103886848441</v>
      </c>
      <c r="AC55">
        <v>7.3809582818159241</v>
      </c>
      <c r="AD55">
        <v>9.2812720375358726</v>
      </c>
      <c r="AE55">
        <v>12.557578869470158</v>
      </c>
      <c r="AF55">
        <v>0</v>
      </c>
      <c r="AG55">
        <v>0</v>
      </c>
      <c r="AH55">
        <v>39.796395026399999</v>
      </c>
      <c r="AI55">
        <v>8.0824998792932217</v>
      </c>
      <c r="AJ55">
        <v>0</v>
      </c>
      <c r="AK55">
        <v>11.228554449887461</v>
      </c>
      <c r="AL55">
        <v>20.155330000000003</v>
      </c>
      <c r="AM55">
        <v>4.0144417889506103</v>
      </c>
      <c r="AN55">
        <v>0</v>
      </c>
      <c r="AO55">
        <v>4.1071800000000005</v>
      </c>
      <c r="AP55">
        <v>2.9931224025848135</v>
      </c>
      <c r="AQ55">
        <v>0</v>
      </c>
      <c r="AR55">
        <v>12.057200000000002</v>
      </c>
      <c r="AS55">
        <v>8.1023904391234858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702.9681737406512</v>
      </c>
      <c r="DN55">
        <v>23.239564943762744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44.822398194169487</v>
      </c>
      <c r="L56">
        <v>23.823696870902982</v>
      </c>
      <c r="M56">
        <v>0</v>
      </c>
      <c r="N56">
        <v>29.999573549000466</v>
      </c>
      <c r="O56">
        <v>50.381250150787544</v>
      </c>
      <c r="P56">
        <v>69.04169193964205</v>
      </c>
      <c r="Q56">
        <v>2.2685809773613692</v>
      </c>
      <c r="R56">
        <v>5.7485076798132608</v>
      </c>
      <c r="S56">
        <v>3.6011749473340466</v>
      </c>
      <c r="T56">
        <v>0</v>
      </c>
      <c r="U56">
        <v>292.42104372743506</v>
      </c>
      <c r="V56">
        <v>2.820139856115107</v>
      </c>
      <c r="W56">
        <v>6.7902580859250889</v>
      </c>
      <c r="X56">
        <v>28.517361060090881</v>
      </c>
      <c r="Y56">
        <v>0</v>
      </c>
      <c r="Z56">
        <v>4.9939956000000008</v>
      </c>
      <c r="AA56">
        <v>10.835253990951498</v>
      </c>
      <c r="AB56">
        <v>10.036103886848441</v>
      </c>
      <c r="AC56">
        <v>7.3809582818159241</v>
      </c>
      <c r="AD56">
        <v>9.2812720375358726</v>
      </c>
      <c r="AE56">
        <v>12.557578869470158</v>
      </c>
      <c r="AF56">
        <v>0</v>
      </c>
      <c r="AG56">
        <v>0</v>
      </c>
      <c r="AH56">
        <v>39.796395026399999</v>
      </c>
      <c r="AI56">
        <v>8.0824998792932217</v>
      </c>
      <c r="AJ56">
        <v>0</v>
      </c>
      <c r="AK56">
        <v>11.228554449887461</v>
      </c>
      <c r="AL56">
        <v>21.571810000000003</v>
      </c>
      <c r="AM56">
        <v>4.0144417889506103</v>
      </c>
      <c r="AN56">
        <v>0</v>
      </c>
      <c r="AO56">
        <v>4.1071800000000005</v>
      </c>
      <c r="AP56">
        <v>2.9931224025848135</v>
      </c>
      <c r="AQ56">
        <v>0</v>
      </c>
      <c r="AR56">
        <v>12.057200000000002</v>
      </c>
      <c r="AS56">
        <v>8.1023904391234858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704.00073041332098</v>
      </c>
      <c r="DN56">
        <v>23.273703278118013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44.822398194169487</v>
      </c>
      <c r="L57">
        <v>23.823696870902982</v>
      </c>
      <c r="M57">
        <v>0</v>
      </c>
      <c r="N57">
        <v>29.999573549000466</v>
      </c>
      <c r="O57">
        <v>50.381250150787544</v>
      </c>
      <c r="P57">
        <v>69.04169193964205</v>
      </c>
      <c r="Q57">
        <v>2.2685809773613692</v>
      </c>
      <c r="R57">
        <v>5.7485076798132608</v>
      </c>
      <c r="S57">
        <v>3.6011749473340466</v>
      </c>
      <c r="T57">
        <v>0</v>
      </c>
      <c r="U57">
        <v>292.42104372743506</v>
      </c>
      <c r="V57">
        <v>2.820139856115107</v>
      </c>
      <c r="W57">
        <v>6.7902580859250889</v>
      </c>
      <c r="X57">
        <v>37.473034001715973</v>
      </c>
      <c r="Y57">
        <v>0</v>
      </c>
      <c r="Z57">
        <v>4.9939956000000008</v>
      </c>
      <c r="AA57">
        <v>10.835253990951498</v>
      </c>
      <c r="AB57">
        <v>10.036103886848441</v>
      </c>
      <c r="AC57">
        <v>7.3809582818159241</v>
      </c>
      <c r="AD57">
        <v>9.2812720375358726</v>
      </c>
      <c r="AE57">
        <v>12.557578869470158</v>
      </c>
      <c r="AF57">
        <v>0</v>
      </c>
      <c r="AG57">
        <v>0</v>
      </c>
      <c r="AH57">
        <v>39.796395026399999</v>
      </c>
      <c r="AI57">
        <v>4.8495001207067805</v>
      </c>
      <c r="AJ57">
        <v>0</v>
      </c>
      <c r="AK57">
        <v>11.228554449887461</v>
      </c>
      <c r="AL57">
        <v>21.571810000000003</v>
      </c>
      <c r="AM57">
        <v>4.0144417889506103</v>
      </c>
      <c r="AN57">
        <v>0</v>
      </c>
      <c r="AO57">
        <v>4.1071800000000005</v>
      </c>
      <c r="AP57">
        <v>2.9931224025848135</v>
      </c>
      <c r="AQ57">
        <v>0</v>
      </c>
      <c r="AR57">
        <v>12.057200000000002</v>
      </c>
      <c r="AS57">
        <v>8.1023904391234858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709.54000278300202</v>
      </c>
      <c r="DN57">
        <v>23.457104091475571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44.822398194169487</v>
      </c>
      <c r="L58">
        <v>23.823696870902982</v>
      </c>
      <c r="M58">
        <v>0</v>
      </c>
      <c r="N58">
        <v>29.999573549000466</v>
      </c>
      <c r="O58">
        <v>50.381250150787544</v>
      </c>
      <c r="P58">
        <v>69.04169193964205</v>
      </c>
      <c r="Q58">
        <v>2.2685809773613692</v>
      </c>
      <c r="R58">
        <v>6.2708613565266846</v>
      </c>
      <c r="S58">
        <v>3.6011749473340466</v>
      </c>
      <c r="T58">
        <v>0</v>
      </c>
      <c r="U58">
        <v>292.42104372743506</v>
      </c>
      <c r="V58">
        <v>3.9275694244604313</v>
      </c>
      <c r="W58">
        <v>9.8978976947788322</v>
      </c>
      <c r="X58">
        <v>37.473034001715973</v>
      </c>
      <c r="Y58">
        <v>0</v>
      </c>
      <c r="Z58">
        <v>4.9939956000000008</v>
      </c>
      <c r="AA58">
        <v>10.835253990951498</v>
      </c>
      <c r="AB58">
        <v>10.036103886848441</v>
      </c>
      <c r="AC58">
        <v>7.3809582818159241</v>
      </c>
      <c r="AD58">
        <v>9.2812720375358726</v>
      </c>
      <c r="AE58">
        <v>12.557578869470158</v>
      </c>
      <c r="AF58">
        <v>0</v>
      </c>
      <c r="AG58">
        <v>0</v>
      </c>
      <c r="AH58">
        <v>39.796395026399999</v>
      </c>
      <c r="AI58">
        <v>4.8495001207067805</v>
      </c>
      <c r="AJ58">
        <v>0</v>
      </c>
      <c r="AK58">
        <v>11.228554449887461</v>
      </c>
      <c r="AL58">
        <v>21.571810000000003</v>
      </c>
      <c r="AM58">
        <v>4.0144417889506103</v>
      </c>
      <c r="AN58">
        <v>0</v>
      </c>
      <c r="AO58">
        <v>4.1071800000000005</v>
      </c>
      <c r="AP58">
        <v>2.9931224025848135</v>
      </c>
      <c r="AQ58">
        <v>0</v>
      </c>
      <c r="AR58">
        <v>12.057200000000002</v>
      </c>
      <c r="AS58">
        <v>8.1023904391234858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714.12586388172895</v>
      </c>
      <c r="DN58">
        <v>23.608665846661111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44.822398194169487</v>
      </c>
      <c r="L59">
        <v>23.823696870902982</v>
      </c>
      <c r="M59">
        <v>0</v>
      </c>
      <c r="N59">
        <v>29.999573549000466</v>
      </c>
      <c r="O59">
        <v>50.381250150787544</v>
      </c>
      <c r="P59">
        <v>69.04169193964205</v>
      </c>
      <c r="Q59">
        <v>2.2685809773613692</v>
      </c>
      <c r="R59">
        <v>6.2708613565266846</v>
      </c>
      <c r="S59">
        <v>3.6011749473340466</v>
      </c>
      <c r="T59">
        <v>0</v>
      </c>
      <c r="U59">
        <v>292.42104372743506</v>
      </c>
      <c r="V59">
        <v>3.9275694244604313</v>
      </c>
      <c r="W59">
        <v>9.8978976947788322</v>
      </c>
      <c r="X59">
        <v>37.473034001715973</v>
      </c>
      <c r="Y59">
        <v>0</v>
      </c>
      <c r="Z59">
        <v>4.9939956000000008</v>
      </c>
      <c r="AA59">
        <v>10.835253990951498</v>
      </c>
      <c r="AB59">
        <v>10.036103886848441</v>
      </c>
      <c r="AC59">
        <v>7.3809582818159241</v>
      </c>
      <c r="AD59">
        <v>9.2812720375358726</v>
      </c>
      <c r="AE59">
        <v>12.557578869470158</v>
      </c>
      <c r="AF59">
        <v>0</v>
      </c>
      <c r="AG59">
        <v>0</v>
      </c>
      <c r="AH59">
        <v>39.796395026399999</v>
      </c>
      <c r="AI59">
        <v>4.8495001207067805</v>
      </c>
      <c r="AJ59">
        <v>0</v>
      </c>
      <c r="AK59">
        <v>11.228554449887461</v>
      </c>
      <c r="AL59">
        <v>21.571810000000003</v>
      </c>
      <c r="AM59">
        <v>4.0144417889506103</v>
      </c>
      <c r="AN59">
        <v>0</v>
      </c>
      <c r="AO59">
        <v>4.1071800000000005</v>
      </c>
      <c r="AP59">
        <v>2.9931224025848135</v>
      </c>
      <c r="AQ59">
        <v>0</v>
      </c>
      <c r="AR59">
        <v>12.057200000000002</v>
      </c>
      <c r="AS59">
        <v>8.1023904391234858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714.12586388172895</v>
      </c>
      <c r="DN59">
        <v>23.608665846661111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44.822398194169487</v>
      </c>
      <c r="L60">
        <v>24.041355554657319</v>
      </c>
      <c r="M60">
        <v>0</v>
      </c>
      <c r="N60">
        <v>29.999573549000466</v>
      </c>
      <c r="O60">
        <v>50.381250150787544</v>
      </c>
      <c r="P60">
        <v>69.04169193964205</v>
      </c>
      <c r="Q60">
        <v>2.2685809773613692</v>
      </c>
      <c r="R60">
        <v>9.0748855311206231</v>
      </c>
      <c r="S60">
        <v>3.6011749473340466</v>
      </c>
      <c r="T60">
        <v>0</v>
      </c>
      <c r="U60">
        <v>292.42104372743506</v>
      </c>
      <c r="V60">
        <v>3.9275694244604313</v>
      </c>
      <c r="W60">
        <v>9.8978976947788322</v>
      </c>
      <c r="X60">
        <v>37.473034001715973</v>
      </c>
      <c r="Y60">
        <v>0</v>
      </c>
      <c r="Z60">
        <v>4.9939956000000008</v>
      </c>
      <c r="AA60">
        <v>10.835253990951498</v>
      </c>
      <c r="AB60">
        <v>10.036103886848441</v>
      </c>
      <c r="AC60">
        <v>7.3809582818159241</v>
      </c>
      <c r="AD60">
        <v>9.2812720375358726</v>
      </c>
      <c r="AE60">
        <v>12.557578869470158</v>
      </c>
      <c r="AF60">
        <v>0</v>
      </c>
      <c r="AG60">
        <v>0</v>
      </c>
      <c r="AH60">
        <v>39.796395026399999</v>
      </c>
      <c r="AI60">
        <v>4.8495001207067805</v>
      </c>
      <c r="AJ60">
        <v>0</v>
      </c>
      <c r="AK60">
        <v>11.228554449887461</v>
      </c>
      <c r="AL60">
        <v>21.571810000000003</v>
      </c>
      <c r="AM60">
        <v>4.0144417889506103</v>
      </c>
      <c r="AN60">
        <v>0</v>
      </c>
      <c r="AO60">
        <v>4.1071800000000005</v>
      </c>
      <c r="AP60">
        <v>2.9931224025848135</v>
      </c>
      <c r="AQ60">
        <v>0</v>
      </c>
      <c r="AR60">
        <v>12.057200000000002</v>
      </c>
      <c r="AS60">
        <v>8.1023904391234858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717.05085276318039</v>
      </c>
      <c r="DN60">
        <v>23.705359823557956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48.712002701730121</v>
      </c>
      <c r="L61">
        <v>28.998865563903113</v>
      </c>
      <c r="M61">
        <v>0</v>
      </c>
      <c r="N61">
        <v>29.999573549000466</v>
      </c>
      <c r="O61">
        <v>50.381250150787544</v>
      </c>
      <c r="P61">
        <v>69.04169193964205</v>
      </c>
      <c r="Q61">
        <v>3.4234194777771334</v>
      </c>
      <c r="R61">
        <v>9.0748855311206231</v>
      </c>
      <c r="S61">
        <v>4.2466467881387402</v>
      </c>
      <c r="T61">
        <v>0</v>
      </c>
      <c r="U61">
        <v>292.42104372743506</v>
      </c>
      <c r="V61">
        <v>3.9275694244604313</v>
      </c>
      <c r="W61">
        <v>9.8978976947788322</v>
      </c>
      <c r="X61">
        <v>37.473034001715973</v>
      </c>
      <c r="Y61">
        <v>0</v>
      </c>
      <c r="Z61">
        <v>3.3293303999999999</v>
      </c>
      <c r="AA61">
        <v>10.835253990951498</v>
      </c>
      <c r="AB61">
        <v>10.036103886848441</v>
      </c>
      <c r="AC61">
        <v>7.3809582818159241</v>
      </c>
      <c r="AD61">
        <v>9.2812720375358726</v>
      </c>
      <c r="AE61">
        <v>12.557578869470158</v>
      </c>
      <c r="AF61">
        <v>0</v>
      </c>
      <c r="AG61">
        <v>0</v>
      </c>
      <c r="AH61">
        <v>39.796395026399999</v>
      </c>
      <c r="AI61">
        <v>4.8495001207067805</v>
      </c>
      <c r="AJ61">
        <v>0</v>
      </c>
      <c r="AK61">
        <v>11.228554449887461</v>
      </c>
      <c r="AL61">
        <v>21.571810000000003</v>
      </c>
      <c r="AM61">
        <v>4.0144417889506103</v>
      </c>
      <c r="AN61">
        <v>0</v>
      </c>
      <c r="AO61">
        <v>4.1071800000000005</v>
      </c>
      <c r="AP61">
        <v>2.9931224025848135</v>
      </c>
      <c r="AQ61">
        <v>0</v>
      </c>
      <c r="AR61">
        <v>12.057200000000002</v>
      </c>
      <c r="AS61">
        <v>8.1023904391234858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725.74630225417911</v>
      </c>
      <c r="DN61">
        <v>23.992669990586087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56.624976461886412</v>
      </c>
      <c r="L62">
        <v>28.998865563903113</v>
      </c>
      <c r="M62">
        <v>0</v>
      </c>
      <c r="N62">
        <v>29.999573549000466</v>
      </c>
      <c r="O62">
        <v>50.381250150787544</v>
      </c>
      <c r="P62">
        <v>69.04169193964205</v>
      </c>
      <c r="Q62">
        <v>3.4234194777771334</v>
      </c>
      <c r="R62">
        <v>9.0748855311206231</v>
      </c>
      <c r="S62">
        <v>4.2466467881387402</v>
      </c>
      <c r="T62">
        <v>0</v>
      </c>
      <c r="U62">
        <v>292.42104372743506</v>
      </c>
      <c r="V62">
        <v>3.9275694244604313</v>
      </c>
      <c r="W62">
        <v>9.8978976947788322</v>
      </c>
      <c r="X62">
        <v>37.473034001715973</v>
      </c>
      <c r="Y62">
        <v>0</v>
      </c>
      <c r="Z62">
        <v>3.3293303999999999</v>
      </c>
      <c r="AA62">
        <v>10.835253990951498</v>
      </c>
      <c r="AB62">
        <v>10.036103886848441</v>
      </c>
      <c r="AC62">
        <v>7.3809582818159241</v>
      </c>
      <c r="AD62">
        <v>9.2812720375358726</v>
      </c>
      <c r="AE62">
        <v>12.557578869470158</v>
      </c>
      <c r="AF62">
        <v>0</v>
      </c>
      <c r="AG62">
        <v>0</v>
      </c>
      <c r="AH62">
        <v>39.796395026399999</v>
      </c>
      <c r="AI62">
        <v>4.8495001207067805</v>
      </c>
      <c r="AJ62">
        <v>0</v>
      </c>
      <c r="AK62">
        <v>11.228554449887461</v>
      </c>
      <c r="AL62">
        <v>21.571810000000003</v>
      </c>
      <c r="AM62">
        <v>4.0144417889506103</v>
      </c>
      <c r="AN62">
        <v>0</v>
      </c>
      <c r="AO62">
        <v>4.1071800000000005</v>
      </c>
      <c r="AP62">
        <v>2.9931224025848135</v>
      </c>
      <c r="AQ62">
        <v>0</v>
      </c>
      <c r="AR62">
        <v>12.057200000000002</v>
      </c>
      <c r="AS62">
        <v>8.1023904391234858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733.40606085401043</v>
      </c>
      <c r="DN62">
        <v>24.245885150911086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64.777737305683814</v>
      </c>
      <c r="L63">
        <v>33.956375573148918</v>
      </c>
      <c r="M63">
        <v>0</v>
      </c>
      <c r="N63">
        <v>29.999573549000466</v>
      </c>
      <c r="O63">
        <v>50.381250150787544</v>
      </c>
      <c r="P63">
        <v>69.04169193964205</v>
      </c>
      <c r="Q63">
        <v>3.4234194777771334</v>
      </c>
      <c r="R63">
        <v>9.0748855311206231</v>
      </c>
      <c r="S63">
        <v>4.2466467881387402</v>
      </c>
      <c r="T63">
        <v>0</v>
      </c>
      <c r="U63">
        <v>235.67137631160153</v>
      </c>
      <c r="V63">
        <v>3.9275694244604313</v>
      </c>
      <c r="W63">
        <v>9.8978976947788322</v>
      </c>
      <c r="X63">
        <v>37.473034001715973</v>
      </c>
      <c r="Y63">
        <v>0</v>
      </c>
      <c r="Z63">
        <v>3.3293303999999999</v>
      </c>
      <c r="AA63">
        <v>10.835253990951498</v>
      </c>
      <c r="AB63">
        <v>10.036103886848441</v>
      </c>
      <c r="AC63">
        <v>7.3809582818159241</v>
      </c>
      <c r="AD63">
        <v>9.2812720375358726</v>
      </c>
      <c r="AE63">
        <v>12.557578869470158</v>
      </c>
      <c r="AF63">
        <v>0</v>
      </c>
      <c r="AG63">
        <v>0</v>
      </c>
      <c r="AH63">
        <v>39.796395026399999</v>
      </c>
      <c r="AI63">
        <v>4.8495001207067805</v>
      </c>
      <c r="AJ63">
        <v>0</v>
      </c>
      <c r="AK63">
        <v>11.228554449887461</v>
      </c>
      <c r="AL63">
        <v>21.571810000000003</v>
      </c>
      <c r="AM63">
        <v>4.0144417889506103</v>
      </c>
      <c r="AN63">
        <v>0</v>
      </c>
      <c r="AO63">
        <v>4.1071800000000005</v>
      </c>
      <c r="AP63">
        <v>2.9931224025848135</v>
      </c>
      <c r="AQ63">
        <v>0</v>
      </c>
      <c r="AR63">
        <v>12.057200000000002</v>
      </c>
      <c r="AS63">
        <v>8.1023904391234858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691.16321622908958</v>
      </c>
      <c r="DN63">
        <v>22.849333213041575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70.292840229429075</v>
      </c>
      <c r="L64">
        <v>34.947877574998067</v>
      </c>
      <c r="M64">
        <v>0</v>
      </c>
      <c r="N64">
        <v>29.999573549000466</v>
      </c>
      <c r="O64">
        <v>50.381250150787544</v>
      </c>
      <c r="P64">
        <v>69.04169193964205</v>
      </c>
      <c r="Q64">
        <v>3.4234194777771334</v>
      </c>
      <c r="R64">
        <v>9.0748855311206231</v>
      </c>
      <c r="S64">
        <v>4.2466467881387402</v>
      </c>
      <c r="T64">
        <v>0</v>
      </c>
      <c r="U64">
        <v>235.67137631160153</v>
      </c>
      <c r="V64">
        <v>3.9275694244604313</v>
      </c>
      <c r="W64">
        <v>9.8978976947788322</v>
      </c>
      <c r="X64">
        <v>37.473034001715973</v>
      </c>
      <c r="Y64">
        <v>0</v>
      </c>
      <c r="Z64">
        <v>3.3293303999999999</v>
      </c>
      <c r="AA64">
        <v>10.835253990951498</v>
      </c>
      <c r="AB64">
        <v>10.036103886848441</v>
      </c>
      <c r="AC64">
        <v>7.3809582818159241</v>
      </c>
      <c r="AD64">
        <v>9.2812720375358726</v>
      </c>
      <c r="AE64">
        <v>12.557578869470158</v>
      </c>
      <c r="AF64">
        <v>0</v>
      </c>
      <c r="AG64">
        <v>0</v>
      </c>
      <c r="AH64">
        <v>39.796395026399999</v>
      </c>
      <c r="AI64">
        <v>4.8495001207067805</v>
      </c>
      <c r="AJ64">
        <v>0</v>
      </c>
      <c r="AK64">
        <v>11.228554449887461</v>
      </c>
      <c r="AL64">
        <v>21.571810000000003</v>
      </c>
      <c r="AM64">
        <v>4.0144417889506103</v>
      </c>
      <c r="AN64">
        <v>0</v>
      </c>
      <c r="AO64">
        <v>4.1071800000000005</v>
      </c>
      <c r="AP64">
        <v>2.9931224025848135</v>
      </c>
      <c r="AQ64">
        <v>0</v>
      </c>
      <c r="AR64">
        <v>12.057200000000002</v>
      </c>
      <c r="AS64">
        <v>8.1023904391234858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697.46160979706508</v>
      </c>
      <c r="DN64">
        <v>23.057544570660568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74.369220651327808</v>
      </c>
      <c r="L65">
        <v>34.947877574998067</v>
      </c>
      <c r="M65">
        <v>0</v>
      </c>
      <c r="N65">
        <v>29.999573549000466</v>
      </c>
      <c r="O65">
        <v>50.381250150787544</v>
      </c>
      <c r="P65">
        <v>69.04169193964205</v>
      </c>
      <c r="Q65">
        <v>3.4234194777771334</v>
      </c>
      <c r="R65">
        <v>9.0798878934401603</v>
      </c>
      <c r="S65">
        <v>4.2466467881387402</v>
      </c>
      <c r="T65">
        <v>0</v>
      </c>
      <c r="U65">
        <v>235.67137631160153</v>
      </c>
      <c r="V65">
        <v>3.9275694244604313</v>
      </c>
      <c r="W65">
        <v>9.9055186924135974</v>
      </c>
      <c r="X65">
        <v>37.473034001715973</v>
      </c>
      <c r="Y65">
        <v>0</v>
      </c>
      <c r="Z65">
        <v>3.3293303999999999</v>
      </c>
      <c r="AA65">
        <v>10.835253990951498</v>
      </c>
      <c r="AB65">
        <v>10.036103886848441</v>
      </c>
      <c r="AC65">
        <v>7.3809582818159241</v>
      </c>
      <c r="AD65">
        <v>9.2812720375358726</v>
      </c>
      <c r="AE65">
        <v>12.557578869470158</v>
      </c>
      <c r="AF65">
        <v>0</v>
      </c>
      <c r="AG65">
        <v>0</v>
      </c>
      <c r="AH65">
        <v>39.796395026399999</v>
      </c>
      <c r="AI65">
        <v>4.8495001207067805</v>
      </c>
      <c r="AJ65">
        <v>0</v>
      </c>
      <c r="AK65">
        <v>11.228554449887461</v>
      </c>
      <c r="AL65">
        <v>21.571810000000003</v>
      </c>
      <c r="AM65">
        <v>4.0144417889506103</v>
      </c>
      <c r="AN65">
        <v>0</v>
      </c>
      <c r="AO65">
        <v>3.8831520000000004</v>
      </c>
      <c r="AP65">
        <v>2.9931224025848135</v>
      </c>
      <c r="AQ65">
        <v>0</v>
      </c>
      <c r="AR65">
        <v>12.057200000000002</v>
      </c>
      <c r="AS65">
        <v>8.1023904391234858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701.20290644070883</v>
      </c>
      <c r="DN65">
        <v>23.181223708869759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74.369220651327808</v>
      </c>
      <c r="L66">
        <v>34.947877574998067</v>
      </c>
      <c r="M66">
        <v>0</v>
      </c>
      <c r="N66">
        <v>29.999573549000466</v>
      </c>
      <c r="O66">
        <v>50.381250150787544</v>
      </c>
      <c r="P66">
        <v>69.04169193964205</v>
      </c>
      <c r="Q66">
        <v>3.4234194777771334</v>
      </c>
      <c r="R66">
        <v>9.0798878934401603</v>
      </c>
      <c r="S66">
        <v>4.2466467881387402</v>
      </c>
      <c r="T66">
        <v>0</v>
      </c>
      <c r="U66">
        <v>235.67137631160153</v>
      </c>
      <c r="V66">
        <v>3.9275694244604313</v>
      </c>
      <c r="W66">
        <v>9.9055186924135974</v>
      </c>
      <c r="X66">
        <v>37.473034001715973</v>
      </c>
      <c r="Y66">
        <v>0</v>
      </c>
      <c r="Z66">
        <v>3.3293303999999999</v>
      </c>
      <c r="AA66">
        <v>10.835253990951498</v>
      </c>
      <c r="AB66">
        <v>10.036103886848441</v>
      </c>
      <c r="AC66">
        <v>7.3809582818159241</v>
      </c>
      <c r="AD66">
        <v>9.2812720375358726</v>
      </c>
      <c r="AE66">
        <v>12.557578869470158</v>
      </c>
      <c r="AF66">
        <v>0</v>
      </c>
      <c r="AG66">
        <v>0</v>
      </c>
      <c r="AH66">
        <v>39.796395026399999</v>
      </c>
      <c r="AI66">
        <v>4.8495001207067805</v>
      </c>
      <c r="AJ66">
        <v>0</v>
      </c>
      <c r="AK66">
        <v>11.228554449887461</v>
      </c>
      <c r="AL66">
        <v>21.571810000000003</v>
      </c>
      <c r="AM66">
        <v>4.0144417889506103</v>
      </c>
      <c r="AN66">
        <v>0</v>
      </c>
      <c r="AO66">
        <v>3.8831520000000004</v>
      </c>
      <c r="AP66">
        <v>2.9931224025848135</v>
      </c>
      <c r="AQ66">
        <v>0</v>
      </c>
      <c r="AR66">
        <v>12.057200000000002</v>
      </c>
      <c r="AS66">
        <v>8.1023904391234858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701.20290644070883</v>
      </c>
      <c r="DN66">
        <v>23.181223708869759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74.433963163910875</v>
      </c>
      <c r="L67">
        <v>32.977763097323802</v>
      </c>
      <c r="M67">
        <v>0</v>
      </c>
      <c r="N67">
        <v>29.999573549000466</v>
      </c>
      <c r="O67">
        <v>50.381250150787544</v>
      </c>
      <c r="P67">
        <v>69.04169193964205</v>
      </c>
      <c r="Q67">
        <v>3.4284495908089774</v>
      </c>
      <c r="R67">
        <v>10.675641473372844</v>
      </c>
      <c r="S67">
        <v>4.2516660795503203</v>
      </c>
      <c r="T67">
        <v>0</v>
      </c>
      <c r="U67">
        <v>238.94458987148485</v>
      </c>
      <c r="V67">
        <v>3.9275694244604313</v>
      </c>
      <c r="W67">
        <v>9.9131396900483644</v>
      </c>
      <c r="X67">
        <v>37.473034001715973</v>
      </c>
      <c r="Y67">
        <v>0</v>
      </c>
      <c r="Z67">
        <v>3.3293303999999999</v>
      </c>
      <c r="AA67">
        <v>10.835253990951498</v>
      </c>
      <c r="AB67">
        <v>10.036103886848441</v>
      </c>
      <c r="AC67">
        <v>7.3809582818159241</v>
      </c>
      <c r="AD67">
        <v>9.2812720375358726</v>
      </c>
      <c r="AE67">
        <v>12.557578869470158</v>
      </c>
      <c r="AF67">
        <v>0</v>
      </c>
      <c r="AG67">
        <v>0</v>
      </c>
      <c r="AH67">
        <v>39.796395026399999</v>
      </c>
      <c r="AI67">
        <v>4.8495001207067805</v>
      </c>
      <c r="AJ67">
        <v>0</v>
      </c>
      <c r="AK67">
        <v>11.228554449887461</v>
      </c>
      <c r="AL67">
        <v>21.571810000000003</v>
      </c>
      <c r="AM67">
        <v>4.0144417889506103</v>
      </c>
      <c r="AN67">
        <v>0</v>
      </c>
      <c r="AO67">
        <v>3.8831520000000004</v>
      </c>
      <c r="AP67">
        <v>2.9931224025848135</v>
      </c>
      <c r="AQ67">
        <v>0</v>
      </c>
      <c r="AR67">
        <v>12.057200000000002</v>
      </c>
      <c r="AS67">
        <v>8.1023904391234858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704.08876741685799</v>
      </c>
      <c r="DN67">
        <v>23.276628309523581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74.433963163910875</v>
      </c>
      <c r="L68">
        <v>32.977763097323802</v>
      </c>
      <c r="M68">
        <v>0</v>
      </c>
      <c r="N68">
        <v>29.999573549000466</v>
      </c>
      <c r="O68">
        <v>50.381250150787544</v>
      </c>
      <c r="P68">
        <v>69.04169193964205</v>
      </c>
      <c r="Q68">
        <v>3.4284495908089774</v>
      </c>
      <c r="R68">
        <v>10.675641473372844</v>
      </c>
      <c r="S68">
        <v>4.2516660795503203</v>
      </c>
      <c r="T68">
        <v>0</v>
      </c>
      <c r="U68">
        <v>239.59923258346151</v>
      </c>
      <c r="V68">
        <v>3.9275694244604313</v>
      </c>
      <c r="W68">
        <v>9.9131396900483644</v>
      </c>
      <c r="X68">
        <v>37.473034001715973</v>
      </c>
      <c r="Y68">
        <v>0</v>
      </c>
      <c r="Z68">
        <v>3.3293303999999999</v>
      </c>
      <c r="AA68">
        <v>10.835253990951498</v>
      </c>
      <c r="AB68">
        <v>10.036103886848441</v>
      </c>
      <c r="AC68">
        <v>7.3809582818159241</v>
      </c>
      <c r="AD68">
        <v>9.2812720375358726</v>
      </c>
      <c r="AE68">
        <v>12.557578869470158</v>
      </c>
      <c r="AF68">
        <v>0</v>
      </c>
      <c r="AG68">
        <v>0</v>
      </c>
      <c r="AH68">
        <v>39.796395026399999</v>
      </c>
      <c r="AI68">
        <v>4.8495001207067805</v>
      </c>
      <c r="AJ68">
        <v>0</v>
      </c>
      <c r="AK68">
        <v>11.228554449887461</v>
      </c>
      <c r="AL68">
        <v>20.155330000000003</v>
      </c>
      <c r="AM68">
        <v>4.0144417889506103</v>
      </c>
      <c r="AN68">
        <v>0</v>
      </c>
      <c r="AO68">
        <v>3.8831520000000004</v>
      </c>
      <c r="AP68">
        <v>2.9931224025848135</v>
      </c>
      <c r="AQ68">
        <v>0</v>
      </c>
      <c r="AR68">
        <v>12.057200000000002</v>
      </c>
      <c r="AS68">
        <v>8.1023904391234858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703.35130781865882</v>
      </c>
      <c r="DN68">
        <v>23.252250619699431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74.433963163910875</v>
      </c>
      <c r="L69">
        <v>32.977763097323802</v>
      </c>
      <c r="M69">
        <v>0</v>
      </c>
      <c r="N69">
        <v>29.999573549000466</v>
      </c>
      <c r="O69">
        <v>50.381250150787544</v>
      </c>
      <c r="P69">
        <v>69.04169193964205</v>
      </c>
      <c r="Q69">
        <v>3.4284495908089774</v>
      </c>
      <c r="R69">
        <v>10.675641473372844</v>
      </c>
      <c r="S69">
        <v>4.2516660795503203</v>
      </c>
      <c r="T69">
        <v>0</v>
      </c>
      <c r="U69">
        <v>239.59923258346151</v>
      </c>
      <c r="V69">
        <v>5.2481449640287767</v>
      </c>
      <c r="W69">
        <v>10.639674797895998</v>
      </c>
      <c r="X69">
        <v>37.473034001715973</v>
      </c>
      <c r="Y69">
        <v>0</v>
      </c>
      <c r="Z69">
        <v>3.3293303999999999</v>
      </c>
      <c r="AA69">
        <v>10.835253990951498</v>
      </c>
      <c r="AB69">
        <v>10.036103886848441</v>
      </c>
      <c r="AC69">
        <v>7.3809582818159241</v>
      </c>
      <c r="AD69">
        <v>9.2812720375358726</v>
      </c>
      <c r="AE69">
        <v>12.557578869470158</v>
      </c>
      <c r="AF69">
        <v>0</v>
      </c>
      <c r="AG69">
        <v>0</v>
      </c>
      <c r="AH69">
        <v>39.796395026399999</v>
      </c>
      <c r="AI69">
        <v>4.8495001207067805</v>
      </c>
      <c r="AJ69">
        <v>0</v>
      </c>
      <c r="AK69">
        <v>11.228554449887461</v>
      </c>
      <c r="AL69">
        <v>19.771700000000003</v>
      </c>
      <c r="AM69">
        <v>4.0144417889506103</v>
      </c>
      <c r="AN69">
        <v>0</v>
      </c>
      <c r="AO69">
        <v>3.1363920000000007</v>
      </c>
      <c r="AP69">
        <v>2.9931224025848135</v>
      </c>
      <c r="AQ69">
        <v>0</v>
      </c>
      <c r="AR69">
        <v>12.057200000000002</v>
      </c>
      <c r="AS69">
        <v>8.1023904391234858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704.2387016304657</v>
      </c>
      <c r="DN69">
        <v>23.281577455308451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74.433963163910875</v>
      </c>
      <c r="L70">
        <v>32.977763097323802</v>
      </c>
      <c r="M70">
        <v>0</v>
      </c>
      <c r="N70">
        <v>29.999573549000466</v>
      </c>
      <c r="O70">
        <v>50.381250150787544</v>
      </c>
      <c r="P70">
        <v>69.04169193964205</v>
      </c>
      <c r="Q70">
        <v>3.4284495908089774</v>
      </c>
      <c r="R70">
        <v>10.675641473372844</v>
      </c>
      <c r="S70">
        <v>4.2516660795503203</v>
      </c>
      <c r="T70">
        <v>0</v>
      </c>
      <c r="U70">
        <v>239.59923258346151</v>
      </c>
      <c r="V70">
        <v>5.2481449640287767</v>
      </c>
      <c r="W70">
        <v>10.639674797895998</v>
      </c>
      <c r="X70">
        <v>37.473034001715973</v>
      </c>
      <c r="Y70">
        <v>0</v>
      </c>
      <c r="Z70">
        <v>3.3293303999999999</v>
      </c>
      <c r="AA70">
        <v>10.835253990951498</v>
      </c>
      <c r="AB70">
        <v>10.036103886848441</v>
      </c>
      <c r="AC70">
        <v>7.3809582818159241</v>
      </c>
      <c r="AD70">
        <v>9.2812720375358726</v>
      </c>
      <c r="AE70">
        <v>12.557578869470158</v>
      </c>
      <c r="AF70">
        <v>0</v>
      </c>
      <c r="AG70">
        <v>0</v>
      </c>
      <c r="AH70">
        <v>39.796395026399999</v>
      </c>
      <c r="AI70">
        <v>4.8495001207067805</v>
      </c>
      <c r="AJ70">
        <v>0</v>
      </c>
      <c r="AK70">
        <v>11.228554449887461</v>
      </c>
      <c r="AL70">
        <v>19.771700000000003</v>
      </c>
      <c r="AM70">
        <v>4.0144417889506103</v>
      </c>
      <c r="AN70">
        <v>0</v>
      </c>
      <c r="AO70">
        <v>3.1363920000000007</v>
      </c>
      <c r="AP70">
        <v>2.9931224025848135</v>
      </c>
      <c r="AQ70">
        <v>0</v>
      </c>
      <c r="AR70">
        <v>12.057200000000002</v>
      </c>
      <c r="AS70">
        <v>8.1023904391234858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704.2387016304657</v>
      </c>
      <c r="DN70">
        <v>23.281577455308451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57.830010145203069</v>
      </c>
      <c r="L71">
        <v>33.969265099172951</v>
      </c>
      <c r="M71">
        <v>0</v>
      </c>
      <c r="N71">
        <v>29.999573549000466</v>
      </c>
      <c r="O71">
        <v>50.381250150787544</v>
      </c>
      <c r="P71">
        <v>69.04169193964205</v>
      </c>
      <c r="Q71">
        <v>3.4284495908089774</v>
      </c>
      <c r="R71">
        <v>10.675641473372844</v>
      </c>
      <c r="S71">
        <v>4.2516660795503203</v>
      </c>
      <c r="T71">
        <v>0</v>
      </c>
      <c r="U71">
        <v>239.59923258346151</v>
      </c>
      <c r="V71">
        <v>5.2481449640287767</v>
      </c>
      <c r="W71">
        <v>10.639674797895998</v>
      </c>
      <c r="X71">
        <v>37.473034001715973</v>
      </c>
      <c r="Y71">
        <v>0</v>
      </c>
      <c r="Z71">
        <v>3.3293303999999999</v>
      </c>
      <c r="AA71">
        <v>10.835253990951498</v>
      </c>
      <c r="AB71">
        <v>10.036103886848441</v>
      </c>
      <c r="AC71">
        <v>7.3809582818159241</v>
      </c>
      <c r="AD71">
        <v>9.2812720375358726</v>
      </c>
      <c r="AE71">
        <v>12.557578869470158</v>
      </c>
      <c r="AF71">
        <v>0</v>
      </c>
      <c r="AG71">
        <v>0</v>
      </c>
      <c r="AH71">
        <v>39.796395026399999</v>
      </c>
      <c r="AI71">
        <v>4.8495001207067805</v>
      </c>
      <c r="AJ71">
        <v>0</v>
      </c>
      <c r="AK71">
        <v>11.228554449887461</v>
      </c>
      <c r="AL71">
        <v>19.771700000000003</v>
      </c>
      <c r="AM71">
        <v>4.0144417889506103</v>
      </c>
      <c r="AN71">
        <v>0</v>
      </c>
      <c r="AO71">
        <v>3.1363920000000007</v>
      </c>
      <c r="AP71">
        <v>2.9931224025848135</v>
      </c>
      <c r="AQ71">
        <v>0</v>
      </c>
      <c r="AR71">
        <v>13.178800000000003</v>
      </c>
      <c r="AS71">
        <v>8.1023904391234858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690.21155780394417</v>
      </c>
      <c r="DN71">
        <v>22.817870264971518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44.578174569906857</v>
      </c>
      <c r="L72">
        <v>32.482012096399217</v>
      </c>
      <c r="M72">
        <v>0</v>
      </c>
      <c r="N72">
        <v>29.999573549000466</v>
      </c>
      <c r="O72">
        <v>50.381250150787544</v>
      </c>
      <c r="P72">
        <v>69.04169193964205</v>
      </c>
      <c r="Q72">
        <v>3.4284495908089774</v>
      </c>
      <c r="R72">
        <v>10.675641473372844</v>
      </c>
      <c r="S72">
        <v>4.2516660795503203</v>
      </c>
      <c r="T72">
        <v>0</v>
      </c>
      <c r="U72">
        <v>239.59923258346151</v>
      </c>
      <c r="V72">
        <v>5.2481449640287767</v>
      </c>
      <c r="W72">
        <v>10.639674797895998</v>
      </c>
      <c r="X72">
        <v>37.473034001715973</v>
      </c>
      <c r="Y72">
        <v>0</v>
      </c>
      <c r="Z72">
        <v>3.3293303999999999</v>
      </c>
      <c r="AA72">
        <v>10.835253990951498</v>
      </c>
      <c r="AB72">
        <v>10.036103886848441</v>
      </c>
      <c r="AC72">
        <v>7.3809582818159241</v>
      </c>
      <c r="AD72">
        <v>9.2812720375358726</v>
      </c>
      <c r="AE72">
        <v>12.557578869470158</v>
      </c>
      <c r="AF72">
        <v>0</v>
      </c>
      <c r="AG72">
        <v>0</v>
      </c>
      <c r="AH72">
        <v>39.796395026399999</v>
      </c>
      <c r="AI72">
        <v>4.8495001207067805</v>
      </c>
      <c r="AJ72">
        <v>0</v>
      </c>
      <c r="AK72">
        <v>11.228554449887461</v>
      </c>
      <c r="AL72">
        <v>19.771700000000003</v>
      </c>
      <c r="AM72">
        <v>4.0144417889506103</v>
      </c>
      <c r="AN72">
        <v>0</v>
      </c>
      <c r="AO72">
        <v>3.1363920000000007</v>
      </c>
      <c r="AP72">
        <v>2.9931224025848135</v>
      </c>
      <c r="AQ72">
        <v>0</v>
      </c>
      <c r="AR72">
        <v>13.178800000000003</v>
      </c>
      <c r="AS72">
        <v>8.1023904391234858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675.94412022342772</v>
      </c>
      <c r="DN72">
        <v>22.346219267418057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44.602666422629959</v>
      </c>
      <c r="L73">
        <v>24.799847149806912</v>
      </c>
      <c r="M73">
        <v>0</v>
      </c>
      <c r="N73">
        <v>29.999573549000466</v>
      </c>
      <c r="O73">
        <v>50.381250150787544</v>
      </c>
      <c r="P73">
        <v>69.04169193964205</v>
      </c>
      <c r="Q73">
        <v>3.4284495908089774</v>
      </c>
      <c r="R73">
        <v>9.3750272702929127</v>
      </c>
      <c r="S73">
        <v>4.2516660795503203</v>
      </c>
      <c r="T73">
        <v>0</v>
      </c>
      <c r="U73">
        <v>239.59923258346151</v>
      </c>
      <c r="V73">
        <v>4.923080215827337</v>
      </c>
      <c r="W73">
        <v>10.639674797895998</v>
      </c>
      <c r="X73">
        <v>37.473034001715973</v>
      </c>
      <c r="Y73">
        <v>0</v>
      </c>
      <c r="Z73">
        <v>3.3293303999999999</v>
      </c>
      <c r="AA73">
        <v>10.835253990951498</v>
      </c>
      <c r="AB73">
        <v>10.036103886848441</v>
      </c>
      <c r="AC73">
        <v>7.3809582818159241</v>
      </c>
      <c r="AD73">
        <v>9.2812720375358726</v>
      </c>
      <c r="AE73">
        <v>12.557578869470158</v>
      </c>
      <c r="AF73">
        <v>0</v>
      </c>
      <c r="AG73">
        <v>0</v>
      </c>
      <c r="AH73">
        <v>39.796395026399999</v>
      </c>
      <c r="AI73">
        <v>4.8495001207067805</v>
      </c>
      <c r="AJ73">
        <v>0</v>
      </c>
      <c r="AK73">
        <v>11.228554449887461</v>
      </c>
      <c r="AL73">
        <v>19.771700000000003</v>
      </c>
      <c r="AM73">
        <v>4.0144417889506103</v>
      </c>
      <c r="AN73">
        <v>0</v>
      </c>
      <c r="AO73">
        <v>3.1363920000000007</v>
      </c>
      <c r="AP73">
        <v>2.9931224025848135</v>
      </c>
      <c r="AQ73">
        <v>0</v>
      </c>
      <c r="AR73">
        <v>12.057200000000002</v>
      </c>
      <c r="AS73">
        <v>8.1023904391234858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665.87212647937247</v>
      </c>
      <c r="DN73">
        <v>22.013260966322591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44.599441765929157</v>
      </c>
      <c r="L74">
        <v>24.340789159215763</v>
      </c>
      <c r="M74">
        <v>0</v>
      </c>
      <c r="N74">
        <v>29.999573549000466</v>
      </c>
      <c r="O74">
        <v>50.381250150787544</v>
      </c>
      <c r="P74">
        <v>69.04169193964205</v>
      </c>
      <c r="Q74">
        <v>3.4284495908089774</v>
      </c>
      <c r="R74">
        <v>9.3750272702929127</v>
      </c>
      <c r="S74">
        <v>4.2516660795503203</v>
      </c>
      <c r="T74">
        <v>0</v>
      </c>
      <c r="U74">
        <v>239.59923258346151</v>
      </c>
      <c r="V74">
        <v>4.923080215827337</v>
      </c>
      <c r="W74">
        <v>10.639674797895998</v>
      </c>
      <c r="X74">
        <v>37.473034001715973</v>
      </c>
      <c r="Y74">
        <v>0</v>
      </c>
      <c r="Z74">
        <v>3.3293303999999999</v>
      </c>
      <c r="AA74">
        <v>10.835253990951498</v>
      </c>
      <c r="AB74">
        <v>10.036103886848441</v>
      </c>
      <c r="AC74">
        <v>7.3809582818159241</v>
      </c>
      <c r="AD74">
        <v>9.2812720375358726</v>
      </c>
      <c r="AE74">
        <v>12.557578869470158</v>
      </c>
      <c r="AF74">
        <v>0</v>
      </c>
      <c r="AG74">
        <v>0</v>
      </c>
      <c r="AH74">
        <v>39.796395026399999</v>
      </c>
      <c r="AI74">
        <v>4.8495001207067805</v>
      </c>
      <c r="AJ74">
        <v>0</v>
      </c>
      <c r="AK74">
        <v>11.228554449887461</v>
      </c>
      <c r="AL74">
        <v>19.771700000000003</v>
      </c>
      <c r="AM74">
        <v>4.0144417889506103</v>
      </c>
      <c r="AN74">
        <v>0</v>
      </c>
      <c r="AO74">
        <v>3.1363920000000007</v>
      </c>
      <c r="AP74">
        <v>2.9931224025848135</v>
      </c>
      <c r="AQ74">
        <v>0</v>
      </c>
      <c r="AR74">
        <v>12.057200000000002</v>
      </c>
      <c r="AS74">
        <v>8.1023904391234858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665.42463707567265</v>
      </c>
      <c r="DN74">
        <v>21.99846772273056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44.581896065444973</v>
      </c>
      <c r="L75">
        <v>22.515601339349377</v>
      </c>
      <c r="M75">
        <v>0</v>
      </c>
      <c r="N75">
        <v>29.999573549000466</v>
      </c>
      <c r="O75">
        <v>50.381250150787544</v>
      </c>
      <c r="P75">
        <v>69.04169193964205</v>
      </c>
      <c r="Q75">
        <v>3.4284495908089774</v>
      </c>
      <c r="R75">
        <v>9.3750272702929127</v>
      </c>
      <c r="S75">
        <v>4.2516660795503203</v>
      </c>
      <c r="T75">
        <v>0</v>
      </c>
      <c r="U75">
        <v>239.59923258346151</v>
      </c>
      <c r="V75">
        <v>4.923080215827337</v>
      </c>
      <c r="W75">
        <v>10.639674797895998</v>
      </c>
      <c r="X75">
        <v>37.473034001715973</v>
      </c>
      <c r="Y75">
        <v>0</v>
      </c>
      <c r="Z75">
        <v>2.2352000000000003</v>
      </c>
      <c r="AA75">
        <v>10.835253990951498</v>
      </c>
      <c r="AB75">
        <v>10.036103886848441</v>
      </c>
      <c r="AC75">
        <v>7.3809582818159241</v>
      </c>
      <c r="AD75">
        <v>9.2812720375358726</v>
      </c>
      <c r="AE75">
        <v>12.557578869470158</v>
      </c>
      <c r="AF75">
        <v>0</v>
      </c>
      <c r="AG75">
        <v>0</v>
      </c>
      <c r="AH75">
        <v>39.796395026399999</v>
      </c>
      <c r="AI75">
        <v>7.1126001448481384</v>
      </c>
      <c r="AJ75">
        <v>0</v>
      </c>
      <c r="AK75">
        <v>11.228554449887461</v>
      </c>
      <c r="AL75">
        <v>19.771700000000003</v>
      </c>
      <c r="AM75">
        <v>4.0144417889506103</v>
      </c>
      <c r="AN75">
        <v>0</v>
      </c>
      <c r="AO75">
        <v>3.1363920000000007</v>
      </c>
      <c r="AP75">
        <v>2.9931224025848135</v>
      </c>
      <c r="AQ75">
        <v>0</v>
      </c>
      <c r="AR75">
        <v>12.057200000000002</v>
      </c>
      <c r="AS75">
        <v>8.1023904391234858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664.77243341544954</v>
      </c>
      <c r="DN75">
        <v>21.976907486744324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44.666142859411423</v>
      </c>
      <c r="L76">
        <v>22.674659478588815</v>
      </c>
      <c r="M76">
        <v>0</v>
      </c>
      <c r="N76">
        <v>29.999573549000466</v>
      </c>
      <c r="O76">
        <v>50.381250150787544</v>
      </c>
      <c r="P76">
        <v>69.04169193964205</v>
      </c>
      <c r="Q76">
        <v>3.4284495908089774</v>
      </c>
      <c r="R76">
        <v>9.3750272702929127</v>
      </c>
      <c r="S76">
        <v>4.2516660795503203</v>
      </c>
      <c r="T76">
        <v>0</v>
      </c>
      <c r="U76">
        <v>239.59923258346151</v>
      </c>
      <c r="V76">
        <v>4.923080215827337</v>
      </c>
      <c r="W76">
        <v>10.639674797895998</v>
      </c>
      <c r="X76">
        <v>37.473034001715973</v>
      </c>
      <c r="Y76">
        <v>0</v>
      </c>
      <c r="Z76">
        <v>4.9939956000000008</v>
      </c>
      <c r="AA76">
        <v>10.835253990951498</v>
      </c>
      <c r="AB76">
        <v>10.036103886848441</v>
      </c>
      <c r="AC76">
        <v>7.3809582818159241</v>
      </c>
      <c r="AD76">
        <v>9.2812720375358726</v>
      </c>
      <c r="AE76">
        <v>12.557578869470158</v>
      </c>
      <c r="AF76">
        <v>0</v>
      </c>
      <c r="AG76">
        <v>0</v>
      </c>
      <c r="AH76">
        <v>39.796395026399999</v>
      </c>
      <c r="AI76">
        <v>7.1126001448481384</v>
      </c>
      <c r="AJ76">
        <v>0</v>
      </c>
      <c r="AK76">
        <v>11.228554449887461</v>
      </c>
      <c r="AL76">
        <v>19.771700000000003</v>
      </c>
      <c r="AM76">
        <v>4.0144417889506103</v>
      </c>
      <c r="AN76">
        <v>0</v>
      </c>
      <c r="AO76">
        <v>3.1363920000000007</v>
      </c>
      <c r="AP76">
        <v>2.9931224025848135</v>
      </c>
      <c r="AQ76">
        <v>0</v>
      </c>
      <c r="AR76">
        <v>13.178800000000003</v>
      </c>
      <c r="AS76">
        <v>8.1023904391234858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668.76417543694754</v>
      </c>
      <c r="DN76">
        <v>22.108865998452174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44.915338468853356</v>
      </c>
      <c r="L77">
        <v>25.59205477052938</v>
      </c>
      <c r="M77">
        <v>0</v>
      </c>
      <c r="N77">
        <v>29.999573549000466</v>
      </c>
      <c r="O77">
        <v>50.381250150787544</v>
      </c>
      <c r="P77">
        <v>69.04169193964205</v>
      </c>
      <c r="Q77">
        <v>4.2282375628720752</v>
      </c>
      <c r="R77">
        <v>9.3750272702929127</v>
      </c>
      <c r="S77">
        <v>5.0597719968147583</v>
      </c>
      <c r="T77">
        <v>0</v>
      </c>
      <c r="U77">
        <v>239.59923258346151</v>
      </c>
      <c r="V77">
        <v>5.2645251798561148</v>
      </c>
      <c r="W77">
        <v>10.639674797895998</v>
      </c>
      <c r="X77">
        <v>37.473034001715973</v>
      </c>
      <c r="Y77">
        <v>0</v>
      </c>
      <c r="Z77">
        <v>4.9939956000000008</v>
      </c>
      <c r="AA77">
        <v>10.835253990951498</v>
      </c>
      <c r="AB77">
        <v>10.036103886848441</v>
      </c>
      <c r="AC77">
        <v>7.3809582818159241</v>
      </c>
      <c r="AD77">
        <v>9.2812720375358726</v>
      </c>
      <c r="AE77">
        <v>12.557578869470158</v>
      </c>
      <c r="AF77">
        <v>0</v>
      </c>
      <c r="AG77">
        <v>0</v>
      </c>
      <c r="AH77">
        <v>39.796395026399999</v>
      </c>
      <c r="AI77">
        <v>8.4057999517172899</v>
      </c>
      <c r="AJ77">
        <v>0</v>
      </c>
      <c r="AK77">
        <v>11.228554449887461</v>
      </c>
      <c r="AL77">
        <v>19.771700000000003</v>
      </c>
      <c r="AM77">
        <v>4.0144417889506103</v>
      </c>
      <c r="AN77">
        <v>0</v>
      </c>
      <c r="AO77">
        <v>3.1363920000000007</v>
      </c>
      <c r="AP77">
        <v>2.9931224025848135</v>
      </c>
      <c r="AQ77">
        <v>0</v>
      </c>
      <c r="AR77">
        <v>13.178800000000003</v>
      </c>
      <c r="AS77">
        <v>8.1023904391234858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674.96838590570985</v>
      </c>
      <c r="DN77">
        <v>22.313785091298012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44.912584753984824</v>
      </c>
      <c r="L78">
        <v>25.030864637482765</v>
      </c>
      <c r="M78">
        <v>0</v>
      </c>
      <c r="N78">
        <v>29.999573549000466</v>
      </c>
      <c r="O78">
        <v>50.381250150787544</v>
      </c>
      <c r="P78">
        <v>69.04169193964205</v>
      </c>
      <c r="Q78">
        <v>4.2282375628720752</v>
      </c>
      <c r="R78">
        <v>9.3750272702929127</v>
      </c>
      <c r="S78">
        <v>5.0597719968147583</v>
      </c>
      <c r="T78">
        <v>0</v>
      </c>
      <c r="U78">
        <v>239.59923258346151</v>
      </c>
      <c r="V78">
        <v>5.2645251798561148</v>
      </c>
      <c r="W78">
        <v>10.639674797895998</v>
      </c>
      <c r="X78">
        <v>37.473034001715973</v>
      </c>
      <c r="Y78">
        <v>0</v>
      </c>
      <c r="Z78">
        <v>4.9939956000000008</v>
      </c>
      <c r="AA78">
        <v>10.835253990951498</v>
      </c>
      <c r="AB78">
        <v>10.036103886848441</v>
      </c>
      <c r="AC78">
        <v>7.3809582818159241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39.796395026399999</v>
      </c>
      <c r="AI78">
        <v>12.285399855151867</v>
      </c>
      <c r="AJ78">
        <v>0</v>
      </c>
      <c r="AK78">
        <v>11.228554449887461</v>
      </c>
      <c r="AL78">
        <v>19.771700000000003</v>
      </c>
      <c r="AM78">
        <v>4.0144417889506103</v>
      </c>
      <c r="AN78">
        <v>0</v>
      </c>
      <c r="AO78">
        <v>3.1363920000000007</v>
      </c>
      <c r="AP78">
        <v>2.9931224025848135</v>
      </c>
      <c r="AQ78">
        <v>0</v>
      </c>
      <c r="AR78">
        <v>12.057200000000002</v>
      </c>
      <c r="AS78">
        <v>8.1023904391234858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677.09223208326864</v>
      </c>
      <c r="DN78">
        <v>22.383994969258495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57.967784130276577</v>
      </c>
      <c r="L79">
        <v>26.144321385559373</v>
      </c>
      <c r="M79">
        <v>0</v>
      </c>
      <c r="N79">
        <v>29.999573549000466</v>
      </c>
      <c r="O79">
        <v>50.381250150787544</v>
      </c>
      <c r="P79">
        <v>69.04169193964205</v>
      </c>
      <c r="Q79">
        <v>4.2282375628720752</v>
      </c>
      <c r="R79">
        <v>10.767584892805957</v>
      </c>
      <c r="S79">
        <v>5.0597719968147583</v>
      </c>
      <c r="T79">
        <v>0</v>
      </c>
      <c r="U79">
        <v>239.59923258346151</v>
      </c>
      <c r="V79">
        <v>5.2645251798561148</v>
      </c>
      <c r="W79">
        <v>10.639674797895998</v>
      </c>
      <c r="X79">
        <v>37.473034001715973</v>
      </c>
      <c r="Y79">
        <v>0</v>
      </c>
      <c r="Z79">
        <v>4.9939956000000008</v>
      </c>
      <c r="AA79">
        <v>10.835253990951498</v>
      </c>
      <c r="AB79">
        <v>10.496600047945579</v>
      </c>
      <c r="AC79">
        <v>7.7616000482832241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40.252267100400005</v>
      </c>
      <c r="AI79">
        <v>16.609860731631681</v>
      </c>
      <c r="AJ79">
        <v>0</v>
      </c>
      <c r="AK79">
        <v>11.228554449887461</v>
      </c>
      <c r="AL79">
        <v>19.771700000000003</v>
      </c>
      <c r="AM79">
        <v>0</v>
      </c>
      <c r="AN79">
        <v>0</v>
      </c>
      <c r="AO79">
        <v>3.1363920000000007</v>
      </c>
      <c r="AP79">
        <v>2.9280545242677518</v>
      </c>
      <c r="AQ79">
        <v>0</v>
      </c>
      <c r="AR79">
        <v>13.178800000000003</v>
      </c>
      <c r="AS79">
        <v>8.1023904391234858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694.73381805779013</v>
      </c>
      <c r="DN79">
        <v>22.967183952394986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72.355009148742553</v>
      </c>
      <c r="L80">
        <v>26.19389648565183</v>
      </c>
      <c r="M80">
        <v>0</v>
      </c>
      <c r="N80">
        <v>29.999573549000466</v>
      </c>
      <c r="O80">
        <v>50.381250150787544</v>
      </c>
      <c r="P80">
        <v>69.04169193964205</v>
      </c>
      <c r="Q80">
        <v>4.2282375628720752</v>
      </c>
      <c r="R80">
        <v>10.767584892805957</v>
      </c>
      <c r="S80">
        <v>5.0597719968147583</v>
      </c>
      <c r="T80">
        <v>0</v>
      </c>
      <c r="U80">
        <v>239.59923258346151</v>
      </c>
      <c r="V80">
        <v>5.2645251798561148</v>
      </c>
      <c r="W80">
        <v>10.639674797895998</v>
      </c>
      <c r="X80">
        <v>37.473034001715973</v>
      </c>
      <c r="Y80">
        <v>0</v>
      </c>
      <c r="Z80">
        <v>4.9939956000000008</v>
      </c>
      <c r="AA80">
        <v>10.835253990951498</v>
      </c>
      <c r="AB80">
        <v>10.496600047945579</v>
      </c>
      <c r="AC80">
        <v>7.7616000482832241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40.252267100400005</v>
      </c>
      <c r="AI80">
        <v>16.609860731631681</v>
      </c>
      <c r="AJ80">
        <v>0</v>
      </c>
      <c r="AK80">
        <v>11.228554449887461</v>
      </c>
      <c r="AL80">
        <v>19.771700000000003</v>
      </c>
      <c r="AM80">
        <v>0</v>
      </c>
      <c r="AN80">
        <v>0</v>
      </c>
      <c r="AO80">
        <v>3.1363920000000007</v>
      </c>
      <c r="AP80">
        <v>2.9280545242677518</v>
      </c>
      <c r="AQ80">
        <v>0</v>
      </c>
      <c r="AR80">
        <v>13.178800000000003</v>
      </c>
      <c r="AS80">
        <v>8.1023904391234858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708.7086405725546</v>
      </c>
      <c r="DN80">
        <v>23.429161556188841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82.464432595051306</v>
      </c>
      <c r="L81">
        <v>33.483419203246847</v>
      </c>
      <c r="M81">
        <v>0</v>
      </c>
      <c r="N81">
        <v>29.999573549000466</v>
      </c>
      <c r="O81">
        <v>50.381250150787544</v>
      </c>
      <c r="P81">
        <v>69.04169193964205</v>
      </c>
      <c r="Q81">
        <v>4.2282375628720752</v>
      </c>
      <c r="R81">
        <v>10.767584892805957</v>
      </c>
      <c r="S81">
        <v>5.0597719968147583</v>
      </c>
      <c r="T81">
        <v>0</v>
      </c>
      <c r="U81">
        <v>239.59923258346151</v>
      </c>
      <c r="V81">
        <v>5.2645251798561148</v>
      </c>
      <c r="W81">
        <v>10.639674797895998</v>
      </c>
      <c r="X81">
        <v>37.473034001715973</v>
      </c>
      <c r="Y81">
        <v>0</v>
      </c>
      <c r="Z81">
        <v>4.9939956000000008</v>
      </c>
      <c r="AA81">
        <v>10.835253990951498</v>
      </c>
      <c r="AB81">
        <v>10.496600047945579</v>
      </c>
      <c r="AC81">
        <v>7.7616000482832241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40.252267100400005</v>
      </c>
      <c r="AI81">
        <v>16.609860731631681</v>
      </c>
      <c r="AJ81">
        <v>0</v>
      </c>
      <c r="AK81">
        <v>11.228554449887461</v>
      </c>
      <c r="AL81">
        <v>19.771700000000003</v>
      </c>
      <c r="AM81">
        <v>0</v>
      </c>
      <c r="AN81">
        <v>0</v>
      </c>
      <c r="AO81">
        <v>3.1363920000000007</v>
      </c>
      <c r="AP81">
        <v>2.9280545242677518</v>
      </c>
      <c r="AQ81">
        <v>0</v>
      </c>
      <c r="AR81">
        <v>12.057200000000002</v>
      </c>
      <c r="AS81">
        <v>8.1023904391234858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724.46511165921345</v>
      </c>
      <c r="DN81">
        <v>23.950036633433761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82.464432595051306</v>
      </c>
      <c r="L82">
        <v>38.628333005862153</v>
      </c>
      <c r="M82">
        <v>0</v>
      </c>
      <c r="N82">
        <v>29.999573549000466</v>
      </c>
      <c r="O82">
        <v>50.381250150787544</v>
      </c>
      <c r="P82">
        <v>69.04169193964205</v>
      </c>
      <c r="Q82">
        <v>4.2282375628720752</v>
      </c>
      <c r="R82">
        <v>10.767584892805957</v>
      </c>
      <c r="S82">
        <v>5.0597719968147583</v>
      </c>
      <c r="T82">
        <v>0</v>
      </c>
      <c r="U82">
        <v>239.59923258346151</v>
      </c>
      <c r="V82">
        <v>5.2645251798561148</v>
      </c>
      <c r="W82">
        <v>10.639674797895998</v>
      </c>
      <c r="X82">
        <v>37.473034001715973</v>
      </c>
      <c r="Y82">
        <v>0</v>
      </c>
      <c r="Z82">
        <v>4.9939956000000008</v>
      </c>
      <c r="AA82">
        <v>10.835253990951498</v>
      </c>
      <c r="AB82">
        <v>10.496600047945579</v>
      </c>
      <c r="AC82">
        <v>7.7616000482832241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40.252267100400005</v>
      </c>
      <c r="AI82">
        <v>16.609860731631681</v>
      </c>
      <c r="AJ82">
        <v>0</v>
      </c>
      <c r="AK82">
        <v>11.228554449887461</v>
      </c>
      <c r="AL82">
        <v>19.771700000000003</v>
      </c>
      <c r="AM82">
        <v>0</v>
      </c>
      <c r="AN82">
        <v>0</v>
      </c>
      <c r="AO82">
        <v>3.1363920000000007</v>
      </c>
      <c r="AP82">
        <v>2.9280545242677518</v>
      </c>
      <c r="AQ82">
        <v>0</v>
      </c>
      <c r="AR82">
        <v>12.057200000000002</v>
      </c>
      <c r="AS82">
        <v>8.1023904391234858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729.44538823997516</v>
      </c>
      <c r="DN82">
        <v>24.114673855287414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82.464432595051306</v>
      </c>
      <c r="L83">
        <v>43.967571285819872</v>
      </c>
      <c r="M83">
        <v>0</v>
      </c>
      <c r="N83">
        <v>29.999573549000466</v>
      </c>
      <c r="O83">
        <v>50.381250150787544</v>
      </c>
      <c r="P83">
        <v>69.04169193964205</v>
      </c>
      <c r="Q83">
        <v>4.2282375628720752</v>
      </c>
      <c r="R83">
        <v>10.767584892805957</v>
      </c>
      <c r="S83">
        <v>5.0597719968147583</v>
      </c>
      <c r="T83">
        <v>0</v>
      </c>
      <c r="U83">
        <v>239.59923258346151</v>
      </c>
      <c r="V83">
        <v>5.2645251798561148</v>
      </c>
      <c r="W83">
        <v>10.639674797895998</v>
      </c>
      <c r="X83">
        <v>37.473034001715973</v>
      </c>
      <c r="Y83">
        <v>0</v>
      </c>
      <c r="Z83">
        <v>4.9939956000000008</v>
      </c>
      <c r="AA83">
        <v>10.835253990951498</v>
      </c>
      <c r="AB83">
        <v>10.496600047945579</v>
      </c>
      <c r="AC83">
        <v>7.7616000482832241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40.252267100400005</v>
      </c>
      <c r="AI83">
        <v>16.609860731631681</v>
      </c>
      <c r="AJ83">
        <v>0</v>
      </c>
      <c r="AK83">
        <v>11.228554449887461</v>
      </c>
      <c r="AL83">
        <v>19.771700000000003</v>
      </c>
      <c r="AM83">
        <v>4.0144417889506103</v>
      </c>
      <c r="AN83">
        <v>0</v>
      </c>
      <c r="AO83">
        <v>3.1363920000000007</v>
      </c>
      <c r="AP83">
        <v>2.9280545242677518</v>
      </c>
      <c r="AQ83">
        <v>0</v>
      </c>
      <c r="AR83">
        <v>12.057200000000002</v>
      </c>
      <c r="AS83">
        <v>8.1023904391234858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738.49975046923964</v>
      </c>
      <c r="DN83">
        <v>24.413991694931255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82.464432595051306</v>
      </c>
      <c r="L84">
        <v>35.457509603948544</v>
      </c>
      <c r="M84">
        <v>0</v>
      </c>
      <c r="N84">
        <v>29.999573549000466</v>
      </c>
      <c r="O84">
        <v>50.381250150787544</v>
      </c>
      <c r="P84">
        <v>69.04169193964205</v>
      </c>
      <c r="Q84">
        <v>4.2282375628720752</v>
      </c>
      <c r="R84">
        <v>10.767584892805957</v>
      </c>
      <c r="S84">
        <v>5.0597719968147583</v>
      </c>
      <c r="T84">
        <v>0</v>
      </c>
      <c r="U84">
        <v>239.59923258346151</v>
      </c>
      <c r="V84">
        <v>5.2645251798561148</v>
      </c>
      <c r="W84">
        <v>10.639674797895998</v>
      </c>
      <c r="X84">
        <v>37.473034001715973</v>
      </c>
      <c r="Y84">
        <v>0</v>
      </c>
      <c r="Z84">
        <v>4.9939956000000008</v>
      </c>
      <c r="AA84">
        <v>10.835253990951498</v>
      </c>
      <c r="AB84">
        <v>10.496600047945579</v>
      </c>
      <c r="AC84">
        <v>7.7616000482832241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40.252267100400005</v>
      </c>
      <c r="AI84">
        <v>16.609860731631681</v>
      </c>
      <c r="AJ84">
        <v>0</v>
      </c>
      <c r="AK84">
        <v>11.228554449887461</v>
      </c>
      <c r="AL84">
        <v>19.771700000000003</v>
      </c>
      <c r="AM84">
        <v>4.0144417889506103</v>
      </c>
      <c r="AN84">
        <v>0</v>
      </c>
      <c r="AO84">
        <v>3.1363920000000007</v>
      </c>
      <c r="AP84">
        <v>2.9280545242677518</v>
      </c>
      <c r="AQ84">
        <v>0</v>
      </c>
      <c r="AR84">
        <v>12.057200000000002</v>
      </c>
      <c r="AS84">
        <v>8.1023904391234858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730.26201076118821</v>
      </c>
      <c r="DN84">
        <v>24.14166972111137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83.035125854117126</v>
      </c>
      <c r="L85">
        <v>43.968562787821718</v>
      </c>
      <c r="M85">
        <v>0</v>
      </c>
      <c r="N85">
        <v>29.999573549000466</v>
      </c>
      <c r="O85">
        <v>50.381250150787544</v>
      </c>
      <c r="P85">
        <v>69.04169193964205</v>
      </c>
      <c r="Q85">
        <v>4.2879953056903748</v>
      </c>
      <c r="R85">
        <v>10.767584892805957</v>
      </c>
      <c r="S85">
        <v>5.1770477406463336</v>
      </c>
      <c r="T85">
        <v>0</v>
      </c>
      <c r="U85">
        <v>239.59923258346151</v>
      </c>
      <c r="V85">
        <v>5.2645251798561148</v>
      </c>
      <c r="W85">
        <v>10.639674797895998</v>
      </c>
      <c r="X85">
        <v>37.473034001715973</v>
      </c>
      <c r="Y85">
        <v>0</v>
      </c>
      <c r="Z85">
        <v>4.9939956000000008</v>
      </c>
      <c r="AA85">
        <v>10.835253990951498</v>
      </c>
      <c r="AB85">
        <v>10.496600047945579</v>
      </c>
      <c r="AC85">
        <v>7.7616000482832241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40.252267100400005</v>
      </c>
      <c r="AI85">
        <v>12.285399855151867</v>
      </c>
      <c r="AJ85">
        <v>0</v>
      </c>
      <c r="AK85">
        <v>11.228554449887461</v>
      </c>
      <c r="AL85">
        <v>19.771700000000003</v>
      </c>
      <c r="AM85">
        <v>4.0144417889506103</v>
      </c>
      <c r="AN85">
        <v>0</v>
      </c>
      <c r="AO85">
        <v>3.1363920000000007</v>
      </c>
      <c r="AP85">
        <v>2.9280545242677518</v>
      </c>
      <c r="AQ85">
        <v>0</v>
      </c>
      <c r="AR85">
        <v>12.057200000000002</v>
      </c>
      <c r="AS85">
        <v>8.1023904391234858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735.03845673873491</v>
      </c>
      <c r="DN85">
        <v>24.299542796673855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83.035125854117126</v>
      </c>
      <c r="L86">
        <v>43.919979189731109</v>
      </c>
      <c r="M86">
        <v>0</v>
      </c>
      <c r="N86">
        <v>29.999573549000466</v>
      </c>
      <c r="O86">
        <v>50.381250150787544</v>
      </c>
      <c r="P86">
        <v>69.04169193964205</v>
      </c>
      <c r="Q86">
        <v>4.2879953056903748</v>
      </c>
      <c r="R86">
        <v>10.767584892805957</v>
      </c>
      <c r="S86">
        <v>5.1770477406463336</v>
      </c>
      <c r="T86">
        <v>0</v>
      </c>
      <c r="U86">
        <v>239.59923258346151</v>
      </c>
      <c r="V86">
        <v>5.2645251798561148</v>
      </c>
      <c r="W86">
        <v>10.639674797895998</v>
      </c>
      <c r="X86">
        <v>37.473034001715973</v>
      </c>
      <c r="Y86">
        <v>0</v>
      </c>
      <c r="Z86">
        <v>4.9939956000000008</v>
      </c>
      <c r="AA86">
        <v>10.835253990951498</v>
      </c>
      <c r="AB86">
        <v>10.036103886848441</v>
      </c>
      <c r="AC86">
        <v>7.3809582818159241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39.796395026399999</v>
      </c>
      <c r="AI86">
        <v>12.285399855151867</v>
      </c>
      <c r="AJ86">
        <v>0</v>
      </c>
      <c r="AK86">
        <v>11.228554449887461</v>
      </c>
      <c r="AL86">
        <v>19.771700000000003</v>
      </c>
      <c r="AM86">
        <v>4.0144417889506103</v>
      </c>
      <c r="AN86">
        <v>0</v>
      </c>
      <c r="AO86">
        <v>3.1363920000000007</v>
      </c>
      <c r="AP86">
        <v>2.9280545242677518</v>
      </c>
      <c r="AQ86">
        <v>0</v>
      </c>
      <c r="AR86">
        <v>12.057200000000002</v>
      </c>
      <c r="AS86">
        <v>8.1023904391234858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733.73592204493923</v>
      </c>
      <c r="DN86">
        <v>24.256483890814408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85.291258545387862</v>
      </c>
      <c r="L87">
        <v>45.416155710521487</v>
      </c>
      <c r="M87">
        <v>0</v>
      </c>
      <c r="N87">
        <v>29.999573549000466</v>
      </c>
      <c r="O87">
        <v>50.381250150787544</v>
      </c>
      <c r="P87">
        <v>69.04169193964205</v>
      </c>
      <c r="Q87">
        <v>5.0205384631929277</v>
      </c>
      <c r="R87">
        <v>10.767584892805957</v>
      </c>
      <c r="S87">
        <v>6.7052179412766737</v>
      </c>
      <c r="T87">
        <v>0</v>
      </c>
      <c r="U87">
        <v>239.59923258346151</v>
      </c>
      <c r="V87">
        <v>5.2645251798561148</v>
      </c>
      <c r="W87">
        <v>10.485476612419246</v>
      </c>
      <c r="X87">
        <v>37.473034001715973</v>
      </c>
      <c r="Y87">
        <v>0</v>
      </c>
      <c r="Z87">
        <v>4.9939956000000008</v>
      </c>
      <c r="AA87">
        <v>10.835253990951498</v>
      </c>
      <c r="AB87">
        <v>10.036103886848441</v>
      </c>
      <c r="AC87">
        <v>7.3809582818159241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39.796395026399999</v>
      </c>
      <c r="AI87">
        <v>16.164999999999999</v>
      </c>
      <c r="AJ87">
        <v>0</v>
      </c>
      <c r="AK87">
        <v>11.228554449887461</v>
      </c>
      <c r="AL87">
        <v>19.771700000000003</v>
      </c>
      <c r="AM87">
        <v>4.0144417889506103</v>
      </c>
      <c r="AN87">
        <v>0</v>
      </c>
      <c r="AO87">
        <v>3.1363920000000007</v>
      </c>
      <c r="AP87">
        <v>2.9280545242677518</v>
      </c>
      <c r="AQ87">
        <v>0</v>
      </c>
      <c r="AR87">
        <v>12.057200000000002</v>
      </c>
      <c r="AS87">
        <v>8.1023904391234858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743.16304225863701</v>
      </c>
      <c r="DN87">
        <v>24.567788206681932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85.291258545387862</v>
      </c>
      <c r="L88">
        <v>45.39136816047526</v>
      </c>
      <c r="M88">
        <v>0</v>
      </c>
      <c r="N88">
        <v>29.999573549000466</v>
      </c>
      <c r="O88">
        <v>50.381250150787544</v>
      </c>
      <c r="P88">
        <v>69.04169193964205</v>
      </c>
      <c r="Q88">
        <v>5.4374012840317487</v>
      </c>
      <c r="R88">
        <v>10.767584892805957</v>
      </c>
      <c r="S88">
        <v>6.7052179412766737</v>
      </c>
      <c r="T88">
        <v>0</v>
      </c>
      <c r="U88">
        <v>239.59923258346151</v>
      </c>
      <c r="V88">
        <v>5.2645251798561148</v>
      </c>
      <c r="W88">
        <v>10.485476612419246</v>
      </c>
      <c r="X88">
        <v>37.473034001715973</v>
      </c>
      <c r="Y88">
        <v>0</v>
      </c>
      <c r="Z88">
        <v>4.9939956000000008</v>
      </c>
      <c r="AA88">
        <v>10.835253990951498</v>
      </c>
      <c r="AB88">
        <v>10.036103886848441</v>
      </c>
      <c r="AC88">
        <v>7.3809582818159241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39.796395026399999</v>
      </c>
      <c r="AI88">
        <v>16.164999999999999</v>
      </c>
      <c r="AJ88">
        <v>0</v>
      </c>
      <c r="AK88">
        <v>11.228554449887461</v>
      </c>
      <c r="AL88">
        <v>19.771700000000003</v>
      </c>
      <c r="AM88">
        <v>4.0144417889506103</v>
      </c>
      <c r="AN88">
        <v>0</v>
      </c>
      <c r="AO88">
        <v>3.1363920000000007</v>
      </c>
      <c r="AP88">
        <v>2.9280545242677518</v>
      </c>
      <c r="AQ88">
        <v>0</v>
      </c>
      <c r="AR88">
        <v>12.057200000000002</v>
      </c>
      <c r="AS88">
        <v>8.1023904391234858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743.54257112277628</v>
      </c>
      <c r="DN88">
        <v>24.580334613335246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74.227482506187542</v>
      </c>
      <c r="L89">
        <v>44.862897593489663</v>
      </c>
      <c r="M89">
        <v>0</v>
      </c>
      <c r="N89">
        <v>29.999573549000466</v>
      </c>
      <c r="O89">
        <v>50.381250150787544</v>
      </c>
      <c r="P89">
        <v>69.04169193964205</v>
      </c>
      <c r="Q89">
        <v>5.4374012840317487</v>
      </c>
      <c r="R89">
        <v>10.767584892805957</v>
      </c>
      <c r="S89">
        <v>5.5259135902082281</v>
      </c>
      <c r="T89">
        <v>0</v>
      </c>
      <c r="U89">
        <v>239.59923258346151</v>
      </c>
      <c r="V89">
        <v>5.2645251798561148</v>
      </c>
      <c r="W89">
        <v>10.485476612419246</v>
      </c>
      <c r="X89">
        <v>37.473034001715973</v>
      </c>
      <c r="Y89">
        <v>0</v>
      </c>
      <c r="Z89">
        <v>4.9939956000000008</v>
      </c>
      <c r="AA89">
        <v>10.835253990951498</v>
      </c>
      <c r="AB89">
        <v>10.036103886848441</v>
      </c>
      <c r="AC89">
        <v>7.3809582818159241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39.796395026399999</v>
      </c>
      <c r="AI89">
        <v>16.164999999999999</v>
      </c>
      <c r="AJ89">
        <v>0</v>
      </c>
      <c r="AK89">
        <v>11.228554449887461</v>
      </c>
      <c r="AL89">
        <v>19.771700000000003</v>
      </c>
      <c r="AM89">
        <v>4.0144417889506103</v>
      </c>
      <c r="AN89">
        <v>0</v>
      </c>
      <c r="AO89">
        <v>3.1363920000000007</v>
      </c>
      <c r="AP89">
        <v>2.9280545242677518</v>
      </c>
      <c r="AQ89">
        <v>0</v>
      </c>
      <c r="AR89">
        <v>12.057200000000002</v>
      </c>
      <c r="AS89">
        <v>8.1023904391234858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731.17945750992556</v>
      </c>
      <c r="DN89">
        <v>24.171897268931758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74.227482506187542</v>
      </c>
      <c r="L90">
        <v>44.862897593489663</v>
      </c>
      <c r="M90">
        <v>0</v>
      </c>
      <c r="N90">
        <v>29.999573549000466</v>
      </c>
      <c r="O90">
        <v>50.381250150787544</v>
      </c>
      <c r="P90">
        <v>69.04169193964205</v>
      </c>
      <c r="Q90">
        <v>4.321319804526337</v>
      </c>
      <c r="R90">
        <v>10.767584892805957</v>
      </c>
      <c r="S90">
        <v>5.5259135902082281</v>
      </c>
      <c r="T90">
        <v>0</v>
      </c>
      <c r="U90">
        <v>239.59923258346151</v>
      </c>
      <c r="V90">
        <v>5.2645251798561148</v>
      </c>
      <c r="W90">
        <v>10.485476612419246</v>
      </c>
      <c r="X90">
        <v>37.473034001715973</v>
      </c>
      <c r="Y90">
        <v>0</v>
      </c>
      <c r="Z90">
        <v>4.9939956000000008</v>
      </c>
      <c r="AA90">
        <v>10.835253990951498</v>
      </c>
      <c r="AB90">
        <v>10.496600047945579</v>
      </c>
      <c r="AC90">
        <v>7.7616000482832241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40.252267100400005</v>
      </c>
      <c r="AI90">
        <v>16.164999999999999</v>
      </c>
      <c r="AJ90">
        <v>0</v>
      </c>
      <c r="AK90">
        <v>11.228554449887461</v>
      </c>
      <c r="AL90">
        <v>19.771700000000003</v>
      </c>
      <c r="AM90">
        <v>4.0144417889506103</v>
      </c>
      <c r="AN90">
        <v>0</v>
      </c>
      <c r="AO90">
        <v>3.1363920000000007</v>
      </c>
      <c r="AP90">
        <v>2.9280545242677518</v>
      </c>
      <c r="AQ90">
        <v>0</v>
      </c>
      <c r="AR90">
        <v>12.057200000000002</v>
      </c>
      <c r="AS90">
        <v>8.1023904391234858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731.35459635830694</v>
      </c>
      <c r="DN90">
        <v>24.17768694260927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74.227482506187542</v>
      </c>
      <c r="L91">
        <v>43.871395591640507</v>
      </c>
      <c r="M91">
        <v>0</v>
      </c>
      <c r="N91">
        <v>29.999573549000466</v>
      </c>
      <c r="O91">
        <v>50.381250150787544</v>
      </c>
      <c r="P91">
        <v>69.04169193964205</v>
      </c>
      <c r="Q91">
        <v>4.321319804526337</v>
      </c>
      <c r="R91">
        <v>10.767584892805957</v>
      </c>
      <c r="S91">
        <v>5.5259135902082281</v>
      </c>
      <c r="T91">
        <v>0</v>
      </c>
      <c r="U91">
        <v>239.59923258346151</v>
      </c>
      <c r="V91">
        <v>5.2645251798561148</v>
      </c>
      <c r="W91">
        <v>10.485476612419246</v>
      </c>
      <c r="X91">
        <v>37.473034001715973</v>
      </c>
      <c r="Y91">
        <v>0</v>
      </c>
      <c r="Z91">
        <v>4.9939956000000008</v>
      </c>
      <c r="AA91">
        <v>10.835253990951498</v>
      </c>
      <c r="AB91">
        <v>10.496600047945579</v>
      </c>
      <c r="AC91">
        <v>7.7616000482832241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40.252267100400005</v>
      </c>
      <c r="AI91">
        <v>16.164999999999999</v>
      </c>
      <c r="AJ91">
        <v>0</v>
      </c>
      <c r="AK91">
        <v>11.228554449887461</v>
      </c>
      <c r="AL91">
        <v>19.329050000000009</v>
      </c>
      <c r="AM91">
        <v>4.0144417889506103</v>
      </c>
      <c r="AN91">
        <v>0</v>
      </c>
      <c r="AO91">
        <v>3.1363920000000007</v>
      </c>
      <c r="AP91">
        <v>2.9280545242677518</v>
      </c>
      <c r="AQ91">
        <v>0</v>
      </c>
      <c r="AR91">
        <v>12.057200000000002</v>
      </c>
      <c r="AS91">
        <v>8.1023904391234858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729.96633722051706</v>
      </c>
      <c r="DN91">
        <v>24.131794078550108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74.227482506187542</v>
      </c>
      <c r="L92">
        <v>44.862897593489663</v>
      </c>
      <c r="M92">
        <v>0</v>
      </c>
      <c r="N92">
        <v>29.999573549000466</v>
      </c>
      <c r="O92">
        <v>50.381250150787544</v>
      </c>
      <c r="P92">
        <v>69.04169193964205</v>
      </c>
      <c r="Q92">
        <v>4.321319804526337</v>
      </c>
      <c r="R92">
        <v>10.767584892805957</v>
      </c>
      <c r="S92">
        <v>5.5259135902082281</v>
      </c>
      <c r="T92">
        <v>0</v>
      </c>
      <c r="U92">
        <v>239.59923258346151</v>
      </c>
      <c r="V92">
        <v>5.2645251798561148</v>
      </c>
      <c r="W92">
        <v>10.485476612419246</v>
      </c>
      <c r="X92">
        <v>37.473034001715973</v>
      </c>
      <c r="Y92">
        <v>0</v>
      </c>
      <c r="Z92">
        <v>4.9939956000000008</v>
      </c>
      <c r="AA92">
        <v>10.835253990951498</v>
      </c>
      <c r="AB92">
        <v>10.496600047945579</v>
      </c>
      <c r="AC92">
        <v>7.7616000482832241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40.252267100400005</v>
      </c>
      <c r="AI92">
        <v>16.164999999999999</v>
      </c>
      <c r="AJ92">
        <v>0</v>
      </c>
      <c r="AK92">
        <v>11.228554449887461</v>
      </c>
      <c r="AL92">
        <v>19.329050000000009</v>
      </c>
      <c r="AM92">
        <v>4.0144417889506103</v>
      </c>
      <c r="AN92">
        <v>0</v>
      </c>
      <c r="AO92">
        <v>3.1363920000000007</v>
      </c>
      <c r="AP92">
        <v>2.9280545242677518</v>
      </c>
      <c r="AQ92">
        <v>0</v>
      </c>
      <c r="AR92">
        <v>12.057200000000002</v>
      </c>
      <c r="AS92">
        <v>8.1023904391234858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730.92611115830698</v>
      </c>
      <c r="DN92">
        <v>24.163522142609281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85.017901270037029</v>
      </c>
      <c r="L93">
        <v>46.350150596263404</v>
      </c>
      <c r="M93">
        <v>0</v>
      </c>
      <c r="N93">
        <v>29.999573549000466</v>
      </c>
      <c r="O93">
        <v>50.381250150787544</v>
      </c>
      <c r="P93">
        <v>69.04169193964205</v>
      </c>
      <c r="Q93">
        <v>5.4374012840317487</v>
      </c>
      <c r="R93">
        <v>10.767584892805957</v>
      </c>
      <c r="S93">
        <v>6.7052179412766737</v>
      </c>
      <c r="T93">
        <v>0</v>
      </c>
      <c r="U93">
        <v>239.59923258346151</v>
      </c>
      <c r="V93">
        <v>5.2645251798561148</v>
      </c>
      <c r="W93">
        <v>10.485476612419246</v>
      </c>
      <c r="X93">
        <v>37.473034001715973</v>
      </c>
      <c r="Y93">
        <v>0</v>
      </c>
      <c r="Z93">
        <v>4.9939956000000008</v>
      </c>
      <c r="AA93">
        <v>10.835253990951498</v>
      </c>
      <c r="AB93">
        <v>10.496600047945579</v>
      </c>
      <c r="AC93">
        <v>7.7616000482832241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40.252267100400005</v>
      </c>
      <c r="AI93">
        <v>16.164999999999999</v>
      </c>
      <c r="AJ93">
        <v>0</v>
      </c>
      <c r="AK93">
        <v>11.228554449887461</v>
      </c>
      <c r="AL93">
        <v>19.476600000000001</v>
      </c>
      <c r="AM93">
        <v>4.0144417889506103</v>
      </c>
      <c r="AN93">
        <v>0</v>
      </c>
      <c r="AO93">
        <v>3.1363920000000007</v>
      </c>
      <c r="AP93">
        <v>2.9280545242677518</v>
      </c>
      <c r="AQ93">
        <v>0</v>
      </c>
      <c r="AR93">
        <v>12.057200000000002</v>
      </c>
      <c r="AS93">
        <v>8.1023904391234858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745.17591164892349</v>
      </c>
      <c r="DN93">
        <v>24.634329249189811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85.017901270037029</v>
      </c>
      <c r="L94">
        <v>46.350150596263404</v>
      </c>
      <c r="M94">
        <v>0</v>
      </c>
      <c r="N94">
        <v>29.999573549000466</v>
      </c>
      <c r="O94">
        <v>50.381250150787544</v>
      </c>
      <c r="P94">
        <v>69.04169193964205</v>
      </c>
      <c r="Q94">
        <v>5.4374012840317487</v>
      </c>
      <c r="R94">
        <v>10.767584892805957</v>
      </c>
      <c r="S94">
        <v>6.7052179412766737</v>
      </c>
      <c r="T94">
        <v>0</v>
      </c>
      <c r="U94">
        <v>239.59923258346151</v>
      </c>
      <c r="V94">
        <v>5.2645251798561148</v>
      </c>
      <c r="W94">
        <v>10.485476612419246</v>
      </c>
      <c r="X94">
        <v>37.473034001715973</v>
      </c>
      <c r="Y94">
        <v>0</v>
      </c>
      <c r="Z94">
        <v>4.9939956000000008</v>
      </c>
      <c r="AA94">
        <v>10.835253990951498</v>
      </c>
      <c r="AB94">
        <v>10.496600047945579</v>
      </c>
      <c r="AC94">
        <v>7.7616000482832241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40.252267100400005</v>
      </c>
      <c r="AI94">
        <v>16.164999999999999</v>
      </c>
      <c r="AJ94">
        <v>0</v>
      </c>
      <c r="AK94">
        <v>11.228554449887461</v>
      </c>
      <c r="AL94">
        <v>19.476600000000001</v>
      </c>
      <c r="AM94">
        <v>4.0144417889506103</v>
      </c>
      <c r="AN94">
        <v>0</v>
      </c>
      <c r="AO94">
        <v>3.1363920000000007</v>
      </c>
      <c r="AP94">
        <v>2.9280545242677518</v>
      </c>
      <c r="AQ94">
        <v>0</v>
      </c>
      <c r="AR94">
        <v>12.057200000000002</v>
      </c>
      <c r="AS94">
        <v>8.1023904391234858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745.17591164892349</v>
      </c>
      <c r="DN94">
        <v>24.634329249189811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85.017901270037029</v>
      </c>
      <c r="L95">
        <v>51.795479590418985</v>
      </c>
      <c r="M95">
        <v>0</v>
      </c>
      <c r="N95">
        <v>29.999573549000466</v>
      </c>
      <c r="O95">
        <v>50.381250150787544</v>
      </c>
      <c r="P95">
        <v>69.04169193964205</v>
      </c>
      <c r="Q95">
        <v>5.4374012840317487</v>
      </c>
      <c r="R95">
        <v>10.767584892805957</v>
      </c>
      <c r="S95">
        <v>6.7052179412766737</v>
      </c>
      <c r="T95">
        <v>0</v>
      </c>
      <c r="U95">
        <v>239.59923258346151</v>
      </c>
      <c r="V95">
        <v>5.2645251798561148</v>
      </c>
      <c r="W95">
        <v>10.485476612419246</v>
      </c>
      <c r="X95">
        <v>37.473034001715973</v>
      </c>
      <c r="Y95">
        <v>0</v>
      </c>
      <c r="Z95">
        <v>4.9939956000000008</v>
      </c>
      <c r="AA95">
        <v>10.835253990951498</v>
      </c>
      <c r="AB95">
        <v>10.036103886848441</v>
      </c>
      <c r="AC95">
        <v>7.3809582818159241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39.796395026399999</v>
      </c>
      <c r="AI95">
        <v>16.164999999999999</v>
      </c>
      <c r="AJ95">
        <v>0</v>
      </c>
      <c r="AK95">
        <v>11.228554449887461</v>
      </c>
      <c r="AL95">
        <v>19.476600000000001</v>
      </c>
      <c r="AM95">
        <v>4.0144417889506103</v>
      </c>
      <c r="AN95">
        <v>0</v>
      </c>
      <c r="AO95">
        <v>3.7338</v>
      </c>
      <c r="AP95">
        <v>2.9280545242677518</v>
      </c>
      <c r="AQ95">
        <v>0</v>
      </c>
      <c r="AR95">
        <v>12.057200000000002</v>
      </c>
      <c r="AS95">
        <v>8.1023904391234858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749.76977528842212</v>
      </c>
      <c r="DN95">
        <v>24.786192602282235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85.017901270037029</v>
      </c>
      <c r="L96">
        <v>53.303554135231558</v>
      </c>
      <c r="M96">
        <v>0</v>
      </c>
      <c r="N96">
        <v>29.999573549000466</v>
      </c>
      <c r="O96">
        <v>50.381250150787544</v>
      </c>
      <c r="P96">
        <v>69.04169193964205</v>
      </c>
      <c r="Q96">
        <v>5.4374012840317487</v>
      </c>
      <c r="R96">
        <v>10.767584892805957</v>
      </c>
      <c r="S96">
        <v>6.7052179412766737</v>
      </c>
      <c r="T96">
        <v>0</v>
      </c>
      <c r="U96">
        <v>239.59923258346151</v>
      </c>
      <c r="V96">
        <v>5.2645251798561148</v>
      </c>
      <c r="W96">
        <v>10.485476612419246</v>
      </c>
      <c r="X96">
        <v>37.473034001715973</v>
      </c>
      <c r="Y96">
        <v>0</v>
      </c>
      <c r="Z96">
        <v>4.9939956000000008</v>
      </c>
      <c r="AA96">
        <v>10.835253990951498</v>
      </c>
      <c r="AB96">
        <v>10.036103886848441</v>
      </c>
      <c r="AC96">
        <v>7.3809582818159241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39.796395026399999</v>
      </c>
      <c r="AI96">
        <v>16.164999999999999</v>
      </c>
      <c r="AJ96">
        <v>0</v>
      </c>
      <c r="AK96">
        <v>11.228554449887461</v>
      </c>
      <c r="AL96">
        <v>19.476600000000001</v>
      </c>
      <c r="AM96">
        <v>4.0144417889506103</v>
      </c>
      <c r="AN96">
        <v>0</v>
      </c>
      <c r="AO96">
        <v>3.7338</v>
      </c>
      <c r="AP96">
        <v>2.9280545242677518</v>
      </c>
      <c r="AQ96">
        <v>0</v>
      </c>
      <c r="AR96">
        <v>12.057200000000002</v>
      </c>
      <c r="AS96">
        <v>8.1023904391234858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751.22959144780077</v>
      </c>
      <c r="DN96">
        <v>24.834450987716238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85.017901270037029</v>
      </c>
      <c r="L97">
        <v>54.410070369295219</v>
      </c>
      <c r="M97">
        <v>0</v>
      </c>
      <c r="N97">
        <v>29.999573549000466</v>
      </c>
      <c r="O97">
        <v>50.381250150787544</v>
      </c>
      <c r="P97">
        <v>69.04169193964205</v>
      </c>
      <c r="Q97">
        <v>5.4374012840317487</v>
      </c>
      <c r="R97">
        <v>10.767584892805957</v>
      </c>
      <c r="S97">
        <v>6.7052179412766737</v>
      </c>
      <c r="T97">
        <v>0</v>
      </c>
      <c r="U97">
        <v>239.59923258346151</v>
      </c>
      <c r="V97">
        <v>5.2645251798561148</v>
      </c>
      <c r="W97">
        <v>10.485476612419246</v>
      </c>
      <c r="X97">
        <v>37.473034001715973</v>
      </c>
      <c r="Y97">
        <v>0</v>
      </c>
      <c r="Z97">
        <v>4.9939956000000008</v>
      </c>
      <c r="AA97">
        <v>10.835253990951498</v>
      </c>
      <c r="AB97">
        <v>10.036103886848441</v>
      </c>
      <c r="AC97">
        <v>7.3809582818159241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39.796395026399999</v>
      </c>
      <c r="AI97">
        <v>12.285399855151867</v>
      </c>
      <c r="AJ97">
        <v>0</v>
      </c>
      <c r="AK97">
        <v>11.228554449887461</v>
      </c>
      <c r="AL97">
        <v>19.476600000000001</v>
      </c>
      <c r="AM97">
        <v>4.0144417889506103</v>
      </c>
      <c r="AN97">
        <v>0</v>
      </c>
      <c r="AO97">
        <v>3.7338</v>
      </c>
      <c r="AP97">
        <v>2.9280545242677518</v>
      </c>
      <c r="AQ97">
        <v>0</v>
      </c>
      <c r="AR97">
        <v>12.057200000000002</v>
      </c>
      <c r="AS97">
        <v>8.1023904391234858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748.54524618160394</v>
      </c>
      <c r="DN97">
        <v>24.745712343128616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85.017901270037029</v>
      </c>
      <c r="L98">
        <v>55.274660114907682</v>
      </c>
      <c r="M98">
        <v>0</v>
      </c>
      <c r="N98">
        <v>29.999573549000466</v>
      </c>
      <c r="O98">
        <v>50.381250150787544</v>
      </c>
      <c r="P98">
        <v>69.04169193964205</v>
      </c>
      <c r="Q98">
        <v>5.4374012840317487</v>
      </c>
      <c r="R98">
        <v>10.767584892805957</v>
      </c>
      <c r="S98">
        <v>6.7052179412766737</v>
      </c>
      <c r="T98">
        <v>0</v>
      </c>
      <c r="U98">
        <v>239.59923258346151</v>
      </c>
      <c r="V98">
        <v>5.2645251798561148</v>
      </c>
      <c r="W98">
        <v>10.485476612419246</v>
      </c>
      <c r="X98">
        <v>37.473034001715973</v>
      </c>
      <c r="Y98">
        <v>0</v>
      </c>
      <c r="Z98">
        <v>4.9939956000000008</v>
      </c>
      <c r="AA98">
        <v>10.835253990951498</v>
      </c>
      <c r="AB98">
        <v>10.036103886848441</v>
      </c>
      <c r="AC98">
        <v>7.3809582818159241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39.796395026399999</v>
      </c>
      <c r="AI98">
        <v>12.285399855151867</v>
      </c>
      <c r="AJ98">
        <v>0</v>
      </c>
      <c r="AK98">
        <v>11.228554449887461</v>
      </c>
      <c r="AL98">
        <v>19.476600000000001</v>
      </c>
      <c r="AM98">
        <v>4.0144417889506103</v>
      </c>
      <c r="AN98">
        <v>0</v>
      </c>
      <c r="AO98">
        <v>3.7338</v>
      </c>
      <c r="AP98">
        <v>2.9280545242677518</v>
      </c>
      <c r="AQ98">
        <v>0</v>
      </c>
      <c r="AR98">
        <v>12.057200000000002</v>
      </c>
      <c r="AS98">
        <v>8.1023904391234858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749.38216905535671</v>
      </c>
      <c r="DN98">
        <v>24.773379214988225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1.4192517775865463</v>
      </c>
      <c r="L99">
        <f t="shared" si="2"/>
        <v>0.72106728320519498</v>
      </c>
      <c r="M99">
        <f t="shared" si="2"/>
        <v>0</v>
      </c>
      <c r="N99">
        <f t="shared" si="2"/>
        <v>0.71998976517601165</v>
      </c>
      <c r="O99">
        <f t="shared" si="2"/>
        <v>1.2091500036189025</v>
      </c>
      <c r="P99">
        <f t="shared" si="2"/>
        <v>1.6570006065514096</v>
      </c>
      <c r="Q99">
        <f t="shared" si="2"/>
        <v>7.6509699649349103E-2</v>
      </c>
      <c r="R99">
        <f t="shared" si="2"/>
        <v>0.18913355701805371</v>
      </c>
      <c r="S99">
        <f t="shared" si="2"/>
        <v>0.10225407826314802</v>
      </c>
      <c r="T99">
        <f t="shared" si="2"/>
        <v>0</v>
      </c>
      <c r="U99">
        <f t="shared" si="2"/>
        <v>6.5385898594189023</v>
      </c>
      <c r="V99">
        <f t="shared" si="2"/>
        <v>9.7526008291366803E-2</v>
      </c>
      <c r="W99">
        <f t="shared" si="2"/>
        <v>0.18575559988350315</v>
      </c>
      <c r="X99">
        <f t="shared" si="2"/>
        <v>0.80241588859912805</v>
      </c>
      <c r="Y99">
        <f t="shared" si="2"/>
        <v>0</v>
      </c>
      <c r="Z99">
        <f t="shared" si="2"/>
        <v>0.11333986730000009</v>
      </c>
      <c r="AA99">
        <f t="shared" si="2"/>
        <v>0.26004609578283616</v>
      </c>
      <c r="AB99">
        <f t="shared" si="2"/>
        <v>0.24224798176765366</v>
      </c>
      <c r="AC99">
        <f t="shared" si="2"/>
        <v>0.17828492406298393</v>
      </c>
      <c r="AD99">
        <f t="shared" si="2"/>
        <v>0.2227505289008615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0.20764039534369402</v>
      </c>
      <c r="AJ99">
        <f t="shared" si="2"/>
        <v>0</v>
      </c>
      <c r="AK99">
        <f t="shared" si="2"/>
        <v>0.26948530679729943</v>
      </c>
      <c r="AL99">
        <f t="shared" si="2"/>
        <v>0.42854421999999986</v>
      </c>
      <c r="AM99">
        <f t="shared" si="2"/>
        <v>9.233216114586397E-2</v>
      </c>
      <c r="AN99">
        <f t="shared" si="2"/>
        <v>0</v>
      </c>
      <c r="AO99">
        <f t="shared" si="2"/>
        <v>7.8559151999999965E-2</v>
      </c>
      <c r="AP99">
        <f t="shared" si="2"/>
        <v>6.3896656507354141E-2</v>
      </c>
      <c r="AQ99">
        <f t="shared" si="2"/>
        <v>0</v>
      </c>
      <c r="AR99">
        <f t="shared" si="2"/>
        <v>0.29000369999999975</v>
      </c>
      <c r="AS99">
        <f t="shared" si="2"/>
        <v>0.19512846930148667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17.054945190108675</v>
      </c>
      <c r="DN99">
        <f t="shared" si="3"/>
        <v>0.56382138578575114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5.015090937063432</v>
      </c>
      <c r="L3">
        <v>529.20676964749089</v>
      </c>
      <c r="M3">
        <v>28.224337465984586</v>
      </c>
      <c r="N3">
        <v>36.243234793886188</v>
      </c>
      <c r="O3">
        <v>0</v>
      </c>
      <c r="P3">
        <v>42.740095010254599</v>
      </c>
      <c r="Q3">
        <v>5.919015694993373</v>
      </c>
      <c r="R3">
        <v>13.00573327780042</v>
      </c>
      <c r="S3">
        <v>5.1267974668923406</v>
      </c>
      <c r="T3">
        <v>0</v>
      </c>
      <c r="U3">
        <v>64.212834491352467</v>
      </c>
      <c r="V3">
        <v>6.360679856115107</v>
      </c>
      <c r="W3">
        <v>13.220044433461601</v>
      </c>
      <c r="X3">
        <v>45.254524675077072</v>
      </c>
      <c r="Y3">
        <v>0</v>
      </c>
      <c r="Z3">
        <v>6.0324750000000007</v>
      </c>
      <c r="AA3">
        <v>13.086306758245618</v>
      </c>
      <c r="AB3">
        <v>12.122759863322539</v>
      </c>
      <c r="AC3">
        <v>8.9169461988419361</v>
      </c>
      <c r="AD3">
        <v>11.212219245345123</v>
      </c>
      <c r="AE3">
        <v>15.166195283901361</v>
      </c>
      <c r="AF3">
        <v>2.420000058755599</v>
      </c>
      <c r="AG3">
        <v>10.864726559084737</v>
      </c>
      <c r="AH3">
        <v>48.085310436</v>
      </c>
      <c r="AI3">
        <v>5.859000145833801</v>
      </c>
      <c r="AJ3">
        <v>0</v>
      </c>
      <c r="AK3">
        <v>13.562755964446753</v>
      </c>
      <c r="AL3">
        <v>0</v>
      </c>
      <c r="AM3">
        <v>4.8491042282362651</v>
      </c>
      <c r="AN3">
        <v>1.0138804377550321</v>
      </c>
      <c r="AO3">
        <v>2.7059760000000002</v>
      </c>
      <c r="AP3">
        <v>2.3581594177873919</v>
      </c>
      <c r="AQ3">
        <v>10.051599942614477</v>
      </c>
      <c r="AR3">
        <v>14.564100000000002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955.91051339034175</v>
      </c>
      <c r="DN3">
        <v>31.601309710137208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4.9234809622028468</v>
      </c>
      <c r="L4">
        <v>429.56075187318783</v>
      </c>
      <c r="M4">
        <v>28.224337465984586</v>
      </c>
      <c r="N4">
        <v>36.243234793886188</v>
      </c>
      <c r="O4">
        <v>0</v>
      </c>
      <c r="P4">
        <v>42.740095010254599</v>
      </c>
      <c r="Q4">
        <v>4.6404294592559125</v>
      </c>
      <c r="R4">
        <v>13.00573327780042</v>
      </c>
      <c r="S4">
        <v>5.1267974668923406</v>
      </c>
      <c r="T4">
        <v>0</v>
      </c>
      <c r="U4">
        <v>64.236886701001481</v>
      </c>
      <c r="V4">
        <v>6.360679856115107</v>
      </c>
      <c r="W4">
        <v>13.220044433461601</v>
      </c>
      <c r="X4">
        <v>45.254524675077072</v>
      </c>
      <c r="Y4">
        <v>0</v>
      </c>
      <c r="Z4">
        <v>6.0324750000000007</v>
      </c>
      <c r="AA4">
        <v>13.086306758245618</v>
      </c>
      <c r="AB4">
        <v>12.122759863322539</v>
      </c>
      <c r="AC4">
        <v>8.9169461988419361</v>
      </c>
      <c r="AD4">
        <v>11.212219245345123</v>
      </c>
      <c r="AE4">
        <v>15.166195283901361</v>
      </c>
      <c r="AF4">
        <v>2.420000058755599</v>
      </c>
      <c r="AG4">
        <v>10.864726559084737</v>
      </c>
      <c r="AH4">
        <v>48.085310436</v>
      </c>
      <c r="AI4">
        <v>5.859000145833801</v>
      </c>
      <c r="AJ4">
        <v>0</v>
      </c>
      <c r="AK4">
        <v>13.562755964446753</v>
      </c>
      <c r="AL4">
        <v>0</v>
      </c>
      <c r="AM4">
        <v>4.8491042282362651</v>
      </c>
      <c r="AN4">
        <v>1.0138804377550321</v>
      </c>
      <c r="AO4">
        <v>2.7059760000000002</v>
      </c>
      <c r="AP4">
        <v>2.3581594177873919</v>
      </c>
      <c r="AQ4">
        <v>10.051599942614477</v>
      </c>
      <c r="AR4">
        <v>14.564100000000002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858.15010063858233</v>
      </c>
      <c r="DN4">
        <v>28.369560686644633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4.9234809622028468</v>
      </c>
      <c r="L5">
        <v>355.39020910291691</v>
      </c>
      <c r="M5">
        <v>28.224337465984586</v>
      </c>
      <c r="N5">
        <v>36.243234793886188</v>
      </c>
      <c r="O5">
        <v>0</v>
      </c>
      <c r="P5">
        <v>42.740095010254599</v>
      </c>
      <c r="Q5">
        <v>4.1364351207348546</v>
      </c>
      <c r="R5">
        <v>13.00573327780042</v>
      </c>
      <c r="S5">
        <v>5.1267974668923406</v>
      </c>
      <c r="T5">
        <v>0</v>
      </c>
      <c r="U5">
        <v>64.236886701001481</v>
      </c>
      <c r="V5">
        <v>6.360679856115107</v>
      </c>
      <c r="W5">
        <v>13.220044433461601</v>
      </c>
      <c r="X5">
        <v>45.254524675077072</v>
      </c>
      <c r="Y5">
        <v>0</v>
      </c>
      <c r="Z5">
        <v>6.0324750000000007</v>
      </c>
      <c r="AA5">
        <v>13.086306758245618</v>
      </c>
      <c r="AB5">
        <v>12.122759863322539</v>
      </c>
      <c r="AC5">
        <v>8.9169461988419361</v>
      </c>
      <c r="AD5">
        <v>11.212219245345123</v>
      </c>
      <c r="AE5">
        <v>15.166195283901361</v>
      </c>
      <c r="AF5">
        <v>2.420000058755599</v>
      </c>
      <c r="AG5">
        <v>10.864726559084737</v>
      </c>
      <c r="AH5">
        <v>48.085310436</v>
      </c>
      <c r="AI5">
        <v>5.859000145833801</v>
      </c>
      <c r="AJ5">
        <v>0</v>
      </c>
      <c r="AK5">
        <v>13.562755964446753</v>
      </c>
      <c r="AL5">
        <v>0</v>
      </c>
      <c r="AM5">
        <v>4.8491042282362651</v>
      </c>
      <c r="AN5">
        <v>1.0138804377550321</v>
      </c>
      <c r="AO5">
        <v>3.2922708000000003</v>
      </c>
      <c r="AP5">
        <v>2.3581594177873919</v>
      </c>
      <c r="AQ5">
        <v>10.051599942614477</v>
      </c>
      <c r="AR5">
        <v>14.564100000000002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786.43268226905536</v>
      </c>
      <c r="DN5">
        <v>25.998736747379645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4.9234809622028468</v>
      </c>
      <c r="L6">
        <v>337.80387787385303</v>
      </c>
      <c r="M6">
        <v>28.224337465984586</v>
      </c>
      <c r="N6">
        <v>36.243234793886188</v>
      </c>
      <c r="O6">
        <v>0</v>
      </c>
      <c r="P6">
        <v>42.740095010254599</v>
      </c>
      <c r="Q6">
        <v>4.1364351207348546</v>
      </c>
      <c r="R6">
        <v>13.00573327780042</v>
      </c>
      <c r="S6">
        <v>5.1267974668923406</v>
      </c>
      <c r="T6">
        <v>0</v>
      </c>
      <c r="U6">
        <v>64.236886701001481</v>
      </c>
      <c r="V6">
        <v>6.360679856115107</v>
      </c>
      <c r="W6">
        <v>13.220044433461601</v>
      </c>
      <c r="X6">
        <v>45.254524675077072</v>
      </c>
      <c r="Y6">
        <v>0</v>
      </c>
      <c r="Z6">
        <v>6.0324750000000007</v>
      </c>
      <c r="AA6">
        <v>13.086306758245618</v>
      </c>
      <c r="AB6">
        <v>12.122759863322539</v>
      </c>
      <c r="AC6">
        <v>8.9169461988419361</v>
      </c>
      <c r="AD6">
        <v>11.212219245345123</v>
      </c>
      <c r="AE6">
        <v>15.166195283901361</v>
      </c>
      <c r="AF6">
        <v>2.420000058755599</v>
      </c>
      <c r="AG6">
        <v>10.864726559084737</v>
      </c>
      <c r="AH6">
        <v>48.085310436</v>
      </c>
      <c r="AI6">
        <v>5.859000145833801</v>
      </c>
      <c r="AJ6">
        <v>0</v>
      </c>
      <c r="AK6">
        <v>13.562755964446753</v>
      </c>
      <c r="AL6">
        <v>0</v>
      </c>
      <c r="AM6">
        <v>4.8491042282362651</v>
      </c>
      <c r="AN6">
        <v>1.0138804377550321</v>
      </c>
      <c r="AO6">
        <v>3.2922708000000003</v>
      </c>
      <c r="AP6">
        <v>2.3581594177873919</v>
      </c>
      <c r="AQ6">
        <v>10.051599942614477</v>
      </c>
      <c r="AR6">
        <v>14.564100000000002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769.4091136393215</v>
      </c>
      <c r="DN6">
        <v>25.435974148049617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4.2399430833258043</v>
      </c>
      <c r="L7">
        <v>272.68472961271596</v>
      </c>
      <c r="M7">
        <v>28.224337465984586</v>
      </c>
      <c r="N7">
        <v>36.243234793886188</v>
      </c>
      <c r="O7">
        <v>0</v>
      </c>
      <c r="P7">
        <v>42.740095010254599</v>
      </c>
      <c r="Q7">
        <v>4.1364351207348546</v>
      </c>
      <c r="R7">
        <v>10.961189711462625</v>
      </c>
      <c r="S7">
        <v>5.1267974668923406</v>
      </c>
      <c r="T7">
        <v>0</v>
      </c>
      <c r="U7">
        <v>64.236886701001481</v>
      </c>
      <c r="V7">
        <v>4.7453494604316546</v>
      </c>
      <c r="W7">
        <v>12.151324225415095</v>
      </c>
      <c r="X7">
        <v>45.254524675077072</v>
      </c>
      <c r="Y7">
        <v>0</v>
      </c>
      <c r="Z7">
        <v>6.0324750000000007</v>
      </c>
      <c r="AA7">
        <v>13.086306758245618</v>
      </c>
      <c r="AB7">
        <v>12.122759863322539</v>
      </c>
      <c r="AC7">
        <v>8.9169461988419361</v>
      </c>
      <c r="AD7">
        <v>11.212219245345123</v>
      </c>
      <c r="AE7">
        <v>15.166195283901361</v>
      </c>
      <c r="AF7">
        <v>2.420000058755599</v>
      </c>
      <c r="AG7">
        <v>10.864726559084737</v>
      </c>
      <c r="AH7">
        <v>48.085310436</v>
      </c>
      <c r="AI7">
        <v>5.859000145833801</v>
      </c>
      <c r="AJ7">
        <v>0</v>
      </c>
      <c r="AK7">
        <v>13.562755964446753</v>
      </c>
      <c r="AL7">
        <v>0</v>
      </c>
      <c r="AM7">
        <v>4.8491042282362651</v>
      </c>
      <c r="AN7">
        <v>1.0330112785912458</v>
      </c>
      <c r="AO7">
        <v>3.2922708000000003</v>
      </c>
      <c r="AP7">
        <v>2.3581594177873919</v>
      </c>
      <c r="AQ7">
        <v>7.5387000286927597</v>
      </c>
      <c r="AR7">
        <v>14.394750000000005</v>
      </c>
      <c r="AS7">
        <v>10.028610143278746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698.47701968892193</v>
      </c>
      <c r="DN7">
        <v>23.091129048624335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4.2399430833258043</v>
      </c>
      <c r="L8">
        <v>214.79718363300782</v>
      </c>
      <c r="M8">
        <v>28.224337465984586</v>
      </c>
      <c r="N8">
        <v>36.243234793886188</v>
      </c>
      <c r="O8">
        <v>0</v>
      </c>
      <c r="P8">
        <v>42.740095010254599</v>
      </c>
      <c r="Q8">
        <v>4.1364351207348546</v>
      </c>
      <c r="R8">
        <v>10.961189711462625</v>
      </c>
      <c r="S8">
        <v>5.1267974668923406</v>
      </c>
      <c r="T8">
        <v>0</v>
      </c>
      <c r="U8">
        <v>64.236886701001481</v>
      </c>
      <c r="V8">
        <v>4.7453494604316546</v>
      </c>
      <c r="W8">
        <v>12.151324225415095</v>
      </c>
      <c r="X8">
        <v>45.254524675077072</v>
      </c>
      <c r="Y8">
        <v>0</v>
      </c>
      <c r="Z8">
        <v>6.0324750000000007</v>
      </c>
      <c r="AA8">
        <v>13.086306758245618</v>
      </c>
      <c r="AB8">
        <v>12.122759863322539</v>
      </c>
      <c r="AC8">
        <v>8.9169461988419361</v>
      </c>
      <c r="AD8">
        <v>11.212219245345123</v>
      </c>
      <c r="AE8">
        <v>15.166195283901361</v>
      </c>
      <c r="AF8">
        <v>2.420000058755599</v>
      </c>
      <c r="AG8">
        <v>10.864726559084737</v>
      </c>
      <c r="AH8">
        <v>48.085310436</v>
      </c>
      <c r="AI8">
        <v>5.859000145833801</v>
      </c>
      <c r="AJ8">
        <v>0</v>
      </c>
      <c r="AK8">
        <v>13.562755964446753</v>
      </c>
      <c r="AL8">
        <v>0</v>
      </c>
      <c r="AM8">
        <v>4.8491042282362651</v>
      </c>
      <c r="AN8">
        <v>1.0330112785912458</v>
      </c>
      <c r="AO8">
        <v>3.2922708000000003</v>
      </c>
      <c r="AP8">
        <v>2.3581594177873919</v>
      </c>
      <c r="AQ8">
        <v>5.0257998278434366</v>
      </c>
      <c r="AR8">
        <v>14.394750000000005</v>
      </c>
      <c r="AS8">
        <v>10.028610143278746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640.00938720738304</v>
      </c>
      <c r="DN8">
        <v>21.158315349605711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4.2399430833258043</v>
      </c>
      <c r="L9">
        <v>214.69955927040564</v>
      </c>
      <c r="M9">
        <v>28.224337465984586</v>
      </c>
      <c r="N9">
        <v>36.243234793886188</v>
      </c>
      <c r="O9">
        <v>0</v>
      </c>
      <c r="P9">
        <v>42.740095010254599</v>
      </c>
      <c r="Q9">
        <v>4.1364351207348546</v>
      </c>
      <c r="R9">
        <v>10.961189711462625</v>
      </c>
      <c r="S9">
        <v>5.1267974668923406</v>
      </c>
      <c r="T9">
        <v>0</v>
      </c>
      <c r="U9">
        <v>64.236886701001481</v>
      </c>
      <c r="V9">
        <v>4.7453494604316546</v>
      </c>
      <c r="W9">
        <v>12.151324225415095</v>
      </c>
      <c r="X9">
        <v>45.254524675077072</v>
      </c>
      <c r="Y9">
        <v>0</v>
      </c>
      <c r="Z9">
        <v>6.0324750000000007</v>
      </c>
      <c r="AA9">
        <v>13.086306758245618</v>
      </c>
      <c r="AB9">
        <v>12.122759863322539</v>
      </c>
      <c r="AC9">
        <v>8.9169461988419361</v>
      </c>
      <c r="AD9">
        <v>11.212219245345123</v>
      </c>
      <c r="AE9">
        <v>15.166195283901361</v>
      </c>
      <c r="AF9">
        <v>2.420000058755599</v>
      </c>
      <c r="AG9">
        <v>10.864726559084737</v>
      </c>
      <c r="AH9">
        <v>48.085310436</v>
      </c>
      <c r="AI9">
        <v>5.859000145833801</v>
      </c>
      <c r="AJ9">
        <v>0</v>
      </c>
      <c r="AK9">
        <v>13.562755964446753</v>
      </c>
      <c r="AL9">
        <v>0</v>
      </c>
      <c r="AM9">
        <v>4.8491042282362651</v>
      </c>
      <c r="AN9">
        <v>1.0330112785912458</v>
      </c>
      <c r="AO9">
        <v>3.2922708000000003</v>
      </c>
      <c r="AP9">
        <v>2.3581594177873919</v>
      </c>
      <c r="AQ9">
        <v>5.0257998278434366</v>
      </c>
      <c r="AR9">
        <v>14.394750000000005</v>
      </c>
      <c r="AS9">
        <v>10.028610143278746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639.91488705652364</v>
      </c>
      <c r="DN9">
        <v>21.155191137862911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4.2399430833258043</v>
      </c>
      <c r="L10">
        <v>214.69955927040564</v>
      </c>
      <c r="M10">
        <v>28.224337465984586</v>
      </c>
      <c r="N10">
        <v>36.243234793886188</v>
      </c>
      <c r="O10">
        <v>0</v>
      </c>
      <c r="P10">
        <v>42.740095010254599</v>
      </c>
      <c r="Q10">
        <v>4.1364351207348546</v>
      </c>
      <c r="R10">
        <v>10.961189711462625</v>
      </c>
      <c r="S10">
        <v>5.1267974668923406</v>
      </c>
      <c r="T10">
        <v>0</v>
      </c>
      <c r="U10">
        <v>64.236886701001481</v>
      </c>
      <c r="V10">
        <v>4.7453494604316546</v>
      </c>
      <c r="W10">
        <v>12.151324225415095</v>
      </c>
      <c r="X10">
        <v>45.254524675077072</v>
      </c>
      <c r="Y10">
        <v>0</v>
      </c>
      <c r="Z10">
        <v>6.0324750000000007</v>
      </c>
      <c r="AA10">
        <v>13.086306758245618</v>
      </c>
      <c r="AB10">
        <v>12.122759863322539</v>
      </c>
      <c r="AC10">
        <v>8.9169461988419361</v>
      </c>
      <c r="AD10">
        <v>11.212219245345123</v>
      </c>
      <c r="AE10">
        <v>15.166195283901361</v>
      </c>
      <c r="AF10">
        <v>2.420000058755599</v>
      </c>
      <c r="AG10">
        <v>10.864726559084737</v>
      </c>
      <c r="AH10">
        <v>48.085310436</v>
      </c>
      <c r="AI10">
        <v>5.859000145833801</v>
      </c>
      <c r="AJ10">
        <v>0</v>
      </c>
      <c r="AK10">
        <v>13.562755964446753</v>
      </c>
      <c r="AL10">
        <v>0</v>
      </c>
      <c r="AM10">
        <v>4.8491042282362651</v>
      </c>
      <c r="AN10">
        <v>1.0330112785912458</v>
      </c>
      <c r="AO10">
        <v>3.2922708000000003</v>
      </c>
      <c r="AP10">
        <v>2.3581594177873919</v>
      </c>
      <c r="AQ10">
        <v>5.0257998278434366</v>
      </c>
      <c r="AR10">
        <v>15.918900000000004</v>
      </c>
      <c r="AS10">
        <v>10.028610143278746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641.39026425652355</v>
      </c>
      <c r="DN10">
        <v>21.203963937862909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4.2399430833258043</v>
      </c>
      <c r="L11">
        <v>214.69955927040564</v>
      </c>
      <c r="M11">
        <v>28.224337465984586</v>
      </c>
      <c r="N11">
        <v>36.243234793886188</v>
      </c>
      <c r="O11">
        <v>0</v>
      </c>
      <c r="P11">
        <v>42.740095010254599</v>
      </c>
      <c r="Q11">
        <v>4.1364351207348546</v>
      </c>
      <c r="R11">
        <v>10.961189711462625</v>
      </c>
      <c r="S11">
        <v>5.1267974668923406</v>
      </c>
      <c r="T11">
        <v>0</v>
      </c>
      <c r="U11">
        <v>64.236886701001481</v>
      </c>
      <c r="V11">
        <v>4.7453494604316546</v>
      </c>
      <c r="W11">
        <v>11.396195483696356</v>
      </c>
      <c r="X11">
        <v>34.439154825383717</v>
      </c>
      <c r="Y11">
        <v>0</v>
      </c>
      <c r="Z11">
        <v>6.0324750000000007</v>
      </c>
      <c r="AA11">
        <v>13.086306758245618</v>
      </c>
      <c r="AB11">
        <v>12.122759863322539</v>
      </c>
      <c r="AC11">
        <v>8.9169461988419361</v>
      </c>
      <c r="AD11">
        <v>11.212219245345123</v>
      </c>
      <c r="AE11">
        <v>15.166195283901361</v>
      </c>
      <c r="AF11">
        <v>2.420000058755599</v>
      </c>
      <c r="AG11">
        <v>10.864726559084737</v>
      </c>
      <c r="AH11">
        <v>48.085310436</v>
      </c>
      <c r="AI11">
        <v>5.859000145833801</v>
      </c>
      <c r="AJ11">
        <v>0</v>
      </c>
      <c r="AK11">
        <v>13.562755964446753</v>
      </c>
      <c r="AL11">
        <v>0</v>
      </c>
      <c r="AM11">
        <v>4.8491042282362651</v>
      </c>
      <c r="AN11">
        <v>1.0330112785912458</v>
      </c>
      <c r="AO11">
        <v>3.2922708000000003</v>
      </c>
      <c r="AP11">
        <v>2.3581594177873919</v>
      </c>
      <c r="AQ11">
        <v>5.0257998278434366</v>
      </c>
      <c r="AR11">
        <v>15.918900000000004</v>
      </c>
      <c r="AS11">
        <v>10.028610143278746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630.19034544788519</v>
      </c>
      <c r="DN11">
        <v>20.833384155089163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4.2399430833258043</v>
      </c>
      <c r="L12">
        <v>214.69955927040564</v>
      </c>
      <c r="M12">
        <v>28.224337465984586</v>
      </c>
      <c r="N12">
        <v>36.243234793886188</v>
      </c>
      <c r="O12">
        <v>0</v>
      </c>
      <c r="P12">
        <v>42.740095010254599</v>
      </c>
      <c r="Q12">
        <v>4.1364351207348546</v>
      </c>
      <c r="R12">
        <v>7.6362838174907752</v>
      </c>
      <c r="S12">
        <v>5.1267974668923406</v>
      </c>
      <c r="T12">
        <v>0</v>
      </c>
      <c r="U12">
        <v>64.236886701001481</v>
      </c>
      <c r="V12">
        <v>3.4073361151079129</v>
      </c>
      <c r="W12">
        <v>7.9541740765582896</v>
      </c>
      <c r="X12">
        <v>34.439154825383717</v>
      </c>
      <c r="Y12">
        <v>0</v>
      </c>
      <c r="Z12">
        <v>6.0324750000000007</v>
      </c>
      <c r="AA12">
        <v>13.086306758245618</v>
      </c>
      <c r="AB12">
        <v>12.122759863322539</v>
      </c>
      <c r="AC12">
        <v>8.9169461988419361</v>
      </c>
      <c r="AD12">
        <v>11.212219245345123</v>
      </c>
      <c r="AE12">
        <v>15.166195283901361</v>
      </c>
      <c r="AF12">
        <v>2.420000058755599</v>
      </c>
      <c r="AG12">
        <v>10.864726559084737</v>
      </c>
      <c r="AH12">
        <v>48.085310436</v>
      </c>
      <c r="AI12">
        <v>5.859000145833801</v>
      </c>
      <c r="AJ12">
        <v>0</v>
      </c>
      <c r="AK12">
        <v>13.562755964446753</v>
      </c>
      <c r="AL12">
        <v>0</v>
      </c>
      <c r="AM12">
        <v>4.8491042282362651</v>
      </c>
      <c r="AN12">
        <v>1.0330112785912458</v>
      </c>
      <c r="AO12">
        <v>3.2922708000000003</v>
      </c>
      <c r="AP12">
        <v>2.3581594177873919</v>
      </c>
      <c r="AQ12">
        <v>5.0257998278434366</v>
      </c>
      <c r="AR12">
        <v>14.394750000000005</v>
      </c>
      <c r="AS12">
        <v>10.028610143278746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620.86934661424402</v>
      </c>
      <c r="DN12">
        <v>20.525292342296648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4.2399430833258043</v>
      </c>
      <c r="L13">
        <v>214.69955927040564</v>
      </c>
      <c r="M13">
        <v>28.224337465984586</v>
      </c>
      <c r="N13">
        <v>36.243234793886188</v>
      </c>
      <c r="O13">
        <v>0</v>
      </c>
      <c r="P13">
        <v>42.740095010254599</v>
      </c>
      <c r="Q13">
        <v>4.1364351207348546</v>
      </c>
      <c r="R13">
        <v>7.6362838174907752</v>
      </c>
      <c r="S13">
        <v>5.1267974668923406</v>
      </c>
      <c r="T13">
        <v>0</v>
      </c>
      <c r="U13">
        <v>64.236886701001481</v>
      </c>
      <c r="V13">
        <v>3.4073361151079129</v>
      </c>
      <c r="W13">
        <v>7.9541740765582896</v>
      </c>
      <c r="X13">
        <v>34.439154825383717</v>
      </c>
      <c r="Y13">
        <v>0</v>
      </c>
      <c r="Z13">
        <v>6.0324750000000007</v>
      </c>
      <c r="AA13">
        <v>13.086306758245618</v>
      </c>
      <c r="AB13">
        <v>12.122759863322539</v>
      </c>
      <c r="AC13">
        <v>8.9169461988419361</v>
      </c>
      <c r="AD13">
        <v>11.212219245345123</v>
      </c>
      <c r="AE13">
        <v>15.166195283901361</v>
      </c>
      <c r="AF13">
        <v>2.420000058755599</v>
      </c>
      <c r="AG13">
        <v>10.864726559084737</v>
      </c>
      <c r="AH13">
        <v>48.085310436</v>
      </c>
      <c r="AI13">
        <v>5.859000145833801</v>
      </c>
      <c r="AJ13">
        <v>0</v>
      </c>
      <c r="AK13">
        <v>13.562755964446753</v>
      </c>
      <c r="AL13">
        <v>0</v>
      </c>
      <c r="AM13">
        <v>4.8491042282362651</v>
      </c>
      <c r="AN13">
        <v>1.0330112785912458</v>
      </c>
      <c r="AO13">
        <v>3.2922708000000003</v>
      </c>
      <c r="AP13">
        <v>3.7337524114967033</v>
      </c>
      <c r="AQ13">
        <v>5.0257998278434366</v>
      </c>
      <c r="AR13">
        <v>14.394750000000005</v>
      </c>
      <c r="AS13">
        <v>10.028610143278746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622.20083987721</v>
      </c>
      <c r="DN13">
        <v>20.569392073039928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4.2399430833258043</v>
      </c>
      <c r="L14">
        <v>214.69955927040564</v>
      </c>
      <c r="M14">
        <v>28.224337465984586</v>
      </c>
      <c r="N14">
        <v>36.243234793886188</v>
      </c>
      <c r="O14">
        <v>0</v>
      </c>
      <c r="P14">
        <v>42.740095010254599</v>
      </c>
      <c r="Q14">
        <v>4.1364351207348546</v>
      </c>
      <c r="R14">
        <v>7.6362838174907752</v>
      </c>
      <c r="S14">
        <v>5.1267974668923406</v>
      </c>
      <c r="T14">
        <v>0</v>
      </c>
      <c r="U14">
        <v>64.236886701001481</v>
      </c>
      <c r="V14">
        <v>3.4073361151079129</v>
      </c>
      <c r="W14">
        <v>7.9541740765582896</v>
      </c>
      <c r="X14">
        <v>34.439154825383717</v>
      </c>
      <c r="Y14">
        <v>0</v>
      </c>
      <c r="Z14">
        <v>6.0324750000000007</v>
      </c>
      <c r="AA14">
        <v>13.086306758245618</v>
      </c>
      <c r="AB14">
        <v>12.122759863322539</v>
      </c>
      <c r="AC14">
        <v>8.9169461988419361</v>
      </c>
      <c r="AD14">
        <v>11.212219245345123</v>
      </c>
      <c r="AE14">
        <v>15.166195283901361</v>
      </c>
      <c r="AF14">
        <v>2.420000058755599</v>
      </c>
      <c r="AG14">
        <v>10.864726559084737</v>
      </c>
      <c r="AH14">
        <v>48.085310436</v>
      </c>
      <c r="AI14">
        <v>5.859000145833801</v>
      </c>
      <c r="AJ14">
        <v>0</v>
      </c>
      <c r="AK14">
        <v>13.562755964446753</v>
      </c>
      <c r="AL14">
        <v>0</v>
      </c>
      <c r="AM14">
        <v>4.8491042282362651</v>
      </c>
      <c r="AN14">
        <v>1.0330112785912458</v>
      </c>
      <c r="AO14">
        <v>3.2922708000000003</v>
      </c>
      <c r="AP14">
        <v>3.7337524114967033</v>
      </c>
      <c r="AQ14">
        <v>5.0257998278434366</v>
      </c>
      <c r="AR14">
        <v>14.394750000000005</v>
      </c>
      <c r="AS14">
        <v>10.028610143278746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622.20083987721</v>
      </c>
      <c r="DN14">
        <v>20.569392073039928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3.3922382032341645</v>
      </c>
      <c r="L15">
        <v>209.67143196373959</v>
      </c>
      <c r="M15">
        <v>28.224337465984586</v>
      </c>
      <c r="N15">
        <v>36.243234793886188</v>
      </c>
      <c r="O15">
        <v>0</v>
      </c>
      <c r="P15">
        <v>42.740095010254599</v>
      </c>
      <c r="Q15">
        <v>2.7410716360945648</v>
      </c>
      <c r="R15">
        <v>7.4487354035800069</v>
      </c>
      <c r="S15">
        <v>4.337188004337226</v>
      </c>
      <c r="T15">
        <v>0</v>
      </c>
      <c r="U15">
        <v>64.236886701001481</v>
      </c>
      <c r="V15">
        <v>3.4073361151079129</v>
      </c>
      <c r="W15">
        <v>7.954051376189974</v>
      </c>
      <c r="X15">
        <v>34.439154825383717</v>
      </c>
      <c r="Y15">
        <v>0</v>
      </c>
      <c r="Z15">
        <v>6.0324750000000007</v>
      </c>
      <c r="AA15">
        <v>13.086306758245618</v>
      </c>
      <c r="AB15">
        <v>12.122759863322539</v>
      </c>
      <c r="AC15">
        <v>8.9169461988419361</v>
      </c>
      <c r="AD15">
        <v>11.212219245345123</v>
      </c>
      <c r="AE15">
        <v>15.166195283901361</v>
      </c>
      <c r="AF15">
        <v>2.420000058755599</v>
      </c>
      <c r="AG15">
        <v>10.864726559084737</v>
      </c>
      <c r="AH15">
        <v>48.085310436</v>
      </c>
      <c r="AI15">
        <v>9.3744000583335207</v>
      </c>
      <c r="AJ15">
        <v>0</v>
      </c>
      <c r="AK15">
        <v>13.562755964446753</v>
      </c>
      <c r="AL15">
        <v>0</v>
      </c>
      <c r="AM15">
        <v>4.8491042282362651</v>
      </c>
      <c r="AN15">
        <v>1.0330112785912458</v>
      </c>
      <c r="AO15">
        <v>3.2922708000000003</v>
      </c>
      <c r="AP15">
        <v>3.7337524114967033</v>
      </c>
      <c r="AQ15">
        <v>5.0257998278434366</v>
      </c>
      <c r="AR15">
        <v>14.394750000000005</v>
      </c>
      <c r="AS15">
        <v>9.7859424472527454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617.38415054757877</v>
      </c>
      <c r="DN15">
        <v>20.410337370912814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2.5467002475846265</v>
      </c>
      <c r="L16">
        <v>209.67143196373959</v>
      </c>
      <c r="M16">
        <v>28.224337465984586</v>
      </c>
      <c r="N16">
        <v>36.243234793886188</v>
      </c>
      <c r="O16">
        <v>0</v>
      </c>
      <c r="P16">
        <v>42.740095010254599</v>
      </c>
      <c r="Q16">
        <v>2.7410716360945648</v>
      </c>
      <c r="R16">
        <v>7.4487354035800069</v>
      </c>
      <c r="S16">
        <v>4.337188004337226</v>
      </c>
      <c r="T16">
        <v>0</v>
      </c>
      <c r="U16">
        <v>64.236886701001481</v>
      </c>
      <c r="V16">
        <v>3.4073361151079129</v>
      </c>
      <c r="W16">
        <v>7.954051376189974</v>
      </c>
      <c r="X16">
        <v>34.439154825383717</v>
      </c>
      <c r="Y16">
        <v>0</v>
      </c>
      <c r="Z16">
        <v>6.0324750000000007</v>
      </c>
      <c r="AA16">
        <v>13.086306758245618</v>
      </c>
      <c r="AB16">
        <v>12.122759863322539</v>
      </c>
      <c r="AC16">
        <v>8.9169461988419361</v>
      </c>
      <c r="AD16">
        <v>11.212219245345123</v>
      </c>
      <c r="AE16">
        <v>15.166195283901361</v>
      </c>
      <c r="AF16">
        <v>2.420000058755599</v>
      </c>
      <c r="AG16">
        <v>10.864726559084737</v>
      </c>
      <c r="AH16">
        <v>48.085310436</v>
      </c>
      <c r="AI16">
        <v>9.3744000583335207</v>
      </c>
      <c r="AJ16">
        <v>0</v>
      </c>
      <c r="AK16">
        <v>13.562755964446753</v>
      </c>
      <c r="AL16">
        <v>0</v>
      </c>
      <c r="AM16">
        <v>4.8491042282362651</v>
      </c>
      <c r="AN16">
        <v>1.0330112785912458</v>
      </c>
      <c r="AO16">
        <v>3.2922708000000003</v>
      </c>
      <c r="AP16">
        <v>3.7337524114967033</v>
      </c>
      <c r="AQ16">
        <v>5.0257998278434366</v>
      </c>
      <c r="AR16">
        <v>14.394750000000005</v>
      </c>
      <c r="AS16">
        <v>9.7859424472527454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616.56566981000969</v>
      </c>
      <c r="DN16">
        <v>20.383280152832313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2.5467002475846265</v>
      </c>
      <c r="L17">
        <v>209.67143196373959</v>
      </c>
      <c r="M17">
        <v>28.224337465984586</v>
      </c>
      <c r="N17">
        <v>36.243234793886188</v>
      </c>
      <c r="O17">
        <v>0</v>
      </c>
      <c r="P17">
        <v>42.740095010254599</v>
      </c>
      <c r="Q17">
        <v>2.7410716360945648</v>
      </c>
      <c r="R17">
        <v>6.7289446509368185</v>
      </c>
      <c r="S17">
        <v>4.337188004337226</v>
      </c>
      <c r="T17">
        <v>0</v>
      </c>
      <c r="U17">
        <v>64.236886701001481</v>
      </c>
      <c r="V17">
        <v>3.4073361151079129</v>
      </c>
      <c r="W17">
        <v>6.7485202574693171</v>
      </c>
      <c r="X17">
        <v>34.439154825383717</v>
      </c>
      <c r="Y17">
        <v>0</v>
      </c>
      <c r="Z17">
        <v>6.0324750000000007</v>
      </c>
      <c r="AA17">
        <v>13.086306758245618</v>
      </c>
      <c r="AB17">
        <v>12.122759863322539</v>
      </c>
      <c r="AC17">
        <v>8.9169461988419361</v>
      </c>
      <c r="AD17">
        <v>11.212219245345123</v>
      </c>
      <c r="AE17">
        <v>15.166195283901361</v>
      </c>
      <c r="AF17">
        <v>2.420000058755599</v>
      </c>
      <c r="AG17">
        <v>10.864726559084737</v>
      </c>
      <c r="AH17">
        <v>48.085310436</v>
      </c>
      <c r="AI17">
        <v>9.3744000583335207</v>
      </c>
      <c r="AJ17">
        <v>0</v>
      </c>
      <c r="AK17">
        <v>13.562755964446753</v>
      </c>
      <c r="AL17">
        <v>0</v>
      </c>
      <c r="AM17">
        <v>4.8491042282362651</v>
      </c>
      <c r="AN17">
        <v>1.0330112785912458</v>
      </c>
      <c r="AO17">
        <v>3.2922708000000003</v>
      </c>
      <c r="AP17">
        <v>2.3581594177873919</v>
      </c>
      <c r="AQ17">
        <v>5.0257998278434366</v>
      </c>
      <c r="AR17">
        <v>15.918900000000004</v>
      </c>
      <c r="AS17">
        <v>9.7859424472527454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614.84582842895907</v>
      </c>
      <c r="DN17">
        <v>20.326356668809666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2.5467002475846265</v>
      </c>
      <c r="L18">
        <v>208.39698835018149</v>
      </c>
      <c r="M18">
        <v>28.224337465984586</v>
      </c>
      <c r="N18">
        <v>36.243234793886188</v>
      </c>
      <c r="O18">
        <v>0</v>
      </c>
      <c r="P18">
        <v>42.740095010254599</v>
      </c>
      <c r="Q18">
        <v>2.7410716360945648</v>
      </c>
      <c r="R18">
        <v>6.7289446509368185</v>
      </c>
      <c r="S18">
        <v>4.337188004337226</v>
      </c>
      <c r="T18">
        <v>0</v>
      </c>
      <c r="U18">
        <v>64.236886701001481</v>
      </c>
      <c r="V18">
        <v>3.4073361151079129</v>
      </c>
      <c r="W18">
        <v>6.7485202574693171</v>
      </c>
      <c r="X18">
        <v>34.439154825383717</v>
      </c>
      <c r="Y18">
        <v>0</v>
      </c>
      <c r="Z18">
        <v>6.0324750000000007</v>
      </c>
      <c r="AA18">
        <v>13.086306758245618</v>
      </c>
      <c r="AB18">
        <v>12.122759863322539</v>
      </c>
      <c r="AC18">
        <v>8.9169461988419361</v>
      </c>
      <c r="AD18">
        <v>11.212219245345123</v>
      </c>
      <c r="AE18">
        <v>15.166195283901361</v>
      </c>
      <c r="AF18">
        <v>2.420000058755599</v>
      </c>
      <c r="AG18">
        <v>10.864726559084737</v>
      </c>
      <c r="AH18">
        <v>48.085310436</v>
      </c>
      <c r="AI18">
        <v>9.3744000583335207</v>
      </c>
      <c r="AJ18">
        <v>0</v>
      </c>
      <c r="AK18">
        <v>13.562755964446753</v>
      </c>
      <c r="AL18">
        <v>0</v>
      </c>
      <c r="AM18">
        <v>4.8491042282362651</v>
      </c>
      <c r="AN18">
        <v>1.0330112785912458</v>
      </c>
      <c r="AO18">
        <v>3.2922708000000003</v>
      </c>
      <c r="AP18">
        <v>2.3581594177873919</v>
      </c>
      <c r="AQ18">
        <v>0</v>
      </c>
      <c r="AR18">
        <v>15.918900000000004</v>
      </c>
      <c r="AS18">
        <v>9.7859424472527454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608.74719319464725</v>
      </c>
      <c r="DN18">
        <v>20.124748461719893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2.5467002475846265</v>
      </c>
      <c r="L19">
        <v>209.67143196373959</v>
      </c>
      <c r="M19">
        <v>28.224337465984586</v>
      </c>
      <c r="N19">
        <v>36.243234793886188</v>
      </c>
      <c r="O19">
        <v>0</v>
      </c>
      <c r="P19">
        <v>42.740095010254599</v>
      </c>
      <c r="Q19">
        <v>2.7410716360945648</v>
      </c>
      <c r="R19">
        <v>6.7289446509368185</v>
      </c>
      <c r="S19">
        <v>4.337188004337226</v>
      </c>
      <c r="T19">
        <v>0</v>
      </c>
      <c r="U19">
        <v>64.236886701001481</v>
      </c>
      <c r="V19">
        <v>3.4073361151079129</v>
      </c>
      <c r="W19">
        <v>6.7485202574693171</v>
      </c>
      <c r="X19">
        <v>34.439154825383717</v>
      </c>
      <c r="Y19">
        <v>0</v>
      </c>
      <c r="Z19">
        <v>6.0324750000000007</v>
      </c>
      <c r="AA19">
        <v>13.086306758245618</v>
      </c>
      <c r="AB19">
        <v>12.122759863322539</v>
      </c>
      <c r="AC19">
        <v>8.9169461988419361</v>
      </c>
      <c r="AD19">
        <v>11.212219245345123</v>
      </c>
      <c r="AE19">
        <v>15.166195283901361</v>
      </c>
      <c r="AF19">
        <v>2.420000058755599</v>
      </c>
      <c r="AG19">
        <v>10.864726559084737</v>
      </c>
      <c r="AH19">
        <v>48.085310436</v>
      </c>
      <c r="AI19">
        <v>5.859000145833801</v>
      </c>
      <c r="AJ19">
        <v>0</v>
      </c>
      <c r="AK19">
        <v>13.562755964446753</v>
      </c>
      <c r="AL19">
        <v>0</v>
      </c>
      <c r="AM19">
        <v>4.8491042282362651</v>
      </c>
      <c r="AN19">
        <v>1.0330112785912458</v>
      </c>
      <c r="AO19">
        <v>3.2922708000000003</v>
      </c>
      <c r="AP19">
        <v>2.3581594177873919</v>
      </c>
      <c r="AQ19">
        <v>0</v>
      </c>
      <c r="AR19">
        <v>14.394750000000005</v>
      </c>
      <c r="AS19">
        <v>9.7859424472527454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605.10256968811848</v>
      </c>
      <c r="DN19">
        <v>20.004265669307095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2.5467002475846265</v>
      </c>
      <c r="L20">
        <v>209.67143196373959</v>
      </c>
      <c r="M20">
        <v>28.224337465984586</v>
      </c>
      <c r="N20">
        <v>36.243234793886188</v>
      </c>
      <c r="O20">
        <v>0</v>
      </c>
      <c r="P20">
        <v>42.740095010254599</v>
      </c>
      <c r="Q20">
        <v>2.7410716360945648</v>
      </c>
      <c r="R20">
        <v>6.7289446509368185</v>
      </c>
      <c r="S20">
        <v>4.337188004337226</v>
      </c>
      <c r="T20">
        <v>0</v>
      </c>
      <c r="U20">
        <v>64.236886701001481</v>
      </c>
      <c r="V20">
        <v>3.4073361151079129</v>
      </c>
      <c r="W20">
        <v>6.7485202574693171</v>
      </c>
      <c r="X20">
        <v>34.439154825383717</v>
      </c>
      <c r="Y20">
        <v>0</v>
      </c>
      <c r="Z20">
        <v>6.0324750000000007</v>
      </c>
      <c r="AA20">
        <v>13.086306758245618</v>
      </c>
      <c r="AB20">
        <v>12.122759863322539</v>
      </c>
      <c r="AC20">
        <v>8.9169461988419361</v>
      </c>
      <c r="AD20">
        <v>11.212219245345123</v>
      </c>
      <c r="AE20">
        <v>15.166195283901361</v>
      </c>
      <c r="AF20">
        <v>2.420000058755599</v>
      </c>
      <c r="AG20">
        <v>10.864726559084737</v>
      </c>
      <c r="AH20">
        <v>48.085310436</v>
      </c>
      <c r="AI20">
        <v>5.859000145833801</v>
      </c>
      <c r="AJ20">
        <v>0</v>
      </c>
      <c r="AK20">
        <v>13.562755964446753</v>
      </c>
      <c r="AL20">
        <v>0</v>
      </c>
      <c r="AM20">
        <v>4.8491042282362651</v>
      </c>
      <c r="AN20">
        <v>1.0330112785912458</v>
      </c>
      <c r="AO20">
        <v>3.2922708000000003</v>
      </c>
      <c r="AP20">
        <v>2.3581594177873919</v>
      </c>
      <c r="AQ20">
        <v>0</v>
      </c>
      <c r="AR20">
        <v>14.394750000000005</v>
      </c>
      <c r="AS20">
        <v>9.7859424472527454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605.10256968811848</v>
      </c>
      <c r="DN20">
        <v>20.004265669307095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2.5467002475846265</v>
      </c>
      <c r="L21">
        <v>209.67143196373959</v>
      </c>
      <c r="M21">
        <v>28.224337465984586</v>
      </c>
      <c r="N21">
        <v>36.243234793886188</v>
      </c>
      <c r="O21">
        <v>0</v>
      </c>
      <c r="P21">
        <v>42.740095010254599</v>
      </c>
      <c r="Q21">
        <v>2.7410716360945648</v>
      </c>
      <c r="R21">
        <v>6.7289446509368185</v>
      </c>
      <c r="S21">
        <v>4.337188004337226</v>
      </c>
      <c r="T21">
        <v>0</v>
      </c>
      <c r="U21">
        <v>64.236886701001481</v>
      </c>
      <c r="V21">
        <v>3.4073361151079129</v>
      </c>
      <c r="W21">
        <v>6.7485202574693171</v>
      </c>
      <c r="X21">
        <v>30.261424902729676</v>
      </c>
      <c r="Y21">
        <v>0</v>
      </c>
      <c r="Z21">
        <v>6.0324750000000007</v>
      </c>
      <c r="AA21">
        <v>13.086306758245618</v>
      </c>
      <c r="AB21">
        <v>12.122759863322539</v>
      </c>
      <c r="AC21">
        <v>8.9169461988419361</v>
      </c>
      <c r="AD21">
        <v>11.212219245345123</v>
      </c>
      <c r="AE21">
        <v>15.166195283901361</v>
      </c>
      <c r="AF21">
        <v>2.420000058755599</v>
      </c>
      <c r="AG21">
        <v>10.864726559084737</v>
      </c>
      <c r="AH21">
        <v>48.085310436</v>
      </c>
      <c r="AI21">
        <v>1.9529998541661986</v>
      </c>
      <c r="AJ21">
        <v>0</v>
      </c>
      <c r="AK21">
        <v>13.562755964446753</v>
      </c>
      <c r="AL21">
        <v>0</v>
      </c>
      <c r="AM21">
        <v>4.8491042282362651</v>
      </c>
      <c r="AN21">
        <v>1.0330112785912458</v>
      </c>
      <c r="AO21">
        <v>3.2922708000000003</v>
      </c>
      <c r="AP21">
        <v>3.7337524114967033</v>
      </c>
      <c r="AQ21">
        <v>0</v>
      </c>
      <c r="AR21">
        <v>14.394750000000005</v>
      </c>
      <c r="AS21">
        <v>9.7859424472527454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598.60914080435566</v>
      </c>
      <c r="DN21">
        <v>19.78955733245763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2.5467002475846265</v>
      </c>
      <c r="L22">
        <v>209.67143196373959</v>
      </c>
      <c r="M22">
        <v>28.224337465984586</v>
      </c>
      <c r="N22">
        <v>36.243234793886188</v>
      </c>
      <c r="O22">
        <v>0</v>
      </c>
      <c r="P22">
        <v>42.740095010254599</v>
      </c>
      <c r="Q22">
        <v>2.7410716360945648</v>
      </c>
      <c r="R22">
        <v>6.7289446509368185</v>
      </c>
      <c r="S22">
        <v>4.337188004337226</v>
      </c>
      <c r="T22">
        <v>0</v>
      </c>
      <c r="U22">
        <v>64.236886701001481</v>
      </c>
      <c r="V22">
        <v>3.4073361151079129</v>
      </c>
      <c r="W22">
        <v>6.7485202574693171</v>
      </c>
      <c r="X22">
        <v>28.772043001048662</v>
      </c>
      <c r="Y22">
        <v>0</v>
      </c>
      <c r="Z22">
        <v>6.0324750000000007</v>
      </c>
      <c r="AA22">
        <v>13.086306758245618</v>
      </c>
      <c r="AB22">
        <v>12.122759863322539</v>
      </c>
      <c r="AC22">
        <v>8.9169461988419361</v>
      </c>
      <c r="AD22">
        <v>11.212219245345123</v>
      </c>
      <c r="AE22">
        <v>15.166195283901361</v>
      </c>
      <c r="AF22">
        <v>2.420000058755599</v>
      </c>
      <c r="AG22">
        <v>10.864726559084737</v>
      </c>
      <c r="AH22">
        <v>48.085310436</v>
      </c>
      <c r="AI22">
        <v>4.8825002187507023</v>
      </c>
      <c r="AJ22">
        <v>0</v>
      </c>
      <c r="AK22">
        <v>13.562755964446753</v>
      </c>
      <c r="AL22">
        <v>0</v>
      </c>
      <c r="AM22">
        <v>4.8491042282362651</v>
      </c>
      <c r="AN22">
        <v>1.0330112785912458</v>
      </c>
      <c r="AO22">
        <v>3.2922708000000003</v>
      </c>
      <c r="AP22">
        <v>3.7337524114967033</v>
      </c>
      <c r="AQ22">
        <v>0</v>
      </c>
      <c r="AR22">
        <v>14.394750000000005</v>
      </c>
      <c r="AS22">
        <v>9.7859424472527454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600.003221195641</v>
      </c>
      <c r="DN22">
        <v>19.835595404075665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2.5467002475846265</v>
      </c>
      <c r="L23">
        <v>209.67143196373959</v>
      </c>
      <c r="M23">
        <v>28.224337465984586</v>
      </c>
      <c r="N23">
        <v>36.243234793886188</v>
      </c>
      <c r="O23">
        <v>0</v>
      </c>
      <c r="P23">
        <v>42.740095010254599</v>
      </c>
      <c r="Q23">
        <v>2.7410716360945648</v>
      </c>
      <c r="R23">
        <v>6.7289446509368185</v>
      </c>
      <c r="S23">
        <v>4.337188004337226</v>
      </c>
      <c r="T23">
        <v>0</v>
      </c>
      <c r="U23">
        <v>64.236886701001481</v>
      </c>
      <c r="V23">
        <v>3.4073361151079129</v>
      </c>
      <c r="W23">
        <v>6.7485202574693171</v>
      </c>
      <c r="X23">
        <v>28.772043001048662</v>
      </c>
      <c r="Y23">
        <v>0</v>
      </c>
      <c r="Z23">
        <v>6.0324750000000007</v>
      </c>
      <c r="AA23">
        <v>13.086306758245618</v>
      </c>
      <c r="AB23">
        <v>12.122759863322539</v>
      </c>
      <c r="AC23">
        <v>8.9169461988419361</v>
      </c>
      <c r="AD23">
        <v>11.212219245345123</v>
      </c>
      <c r="AE23">
        <v>15.166195283901361</v>
      </c>
      <c r="AF23">
        <v>2.420000058755599</v>
      </c>
      <c r="AG23">
        <v>10.864726559084737</v>
      </c>
      <c r="AH23">
        <v>48.085310436</v>
      </c>
      <c r="AI23">
        <v>5.4684000583335211</v>
      </c>
      <c r="AJ23">
        <v>0</v>
      </c>
      <c r="AK23">
        <v>13.562755964446753</v>
      </c>
      <c r="AL23">
        <v>0</v>
      </c>
      <c r="AM23">
        <v>4.8491042282362651</v>
      </c>
      <c r="AN23">
        <v>1.0330112785912458</v>
      </c>
      <c r="AO23">
        <v>3.2922708000000003</v>
      </c>
      <c r="AP23">
        <v>3.7337524114967033</v>
      </c>
      <c r="AQ23">
        <v>0</v>
      </c>
      <c r="AR23">
        <v>14.394750000000005</v>
      </c>
      <c r="AS23">
        <v>9.7859424472527454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600.57037205835661</v>
      </c>
      <c r="DN23">
        <v>19.854344380942901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2.5467002475846265</v>
      </c>
      <c r="L24">
        <v>209.67143196373959</v>
      </c>
      <c r="M24">
        <v>28.224337465984586</v>
      </c>
      <c r="N24">
        <v>36.243234793886188</v>
      </c>
      <c r="O24">
        <v>0</v>
      </c>
      <c r="P24">
        <v>42.740095010254599</v>
      </c>
      <c r="Q24">
        <v>2.7410716360945648</v>
      </c>
      <c r="R24">
        <v>6.7289446509368185</v>
      </c>
      <c r="S24">
        <v>4.337188004337226</v>
      </c>
      <c r="T24">
        <v>0</v>
      </c>
      <c r="U24">
        <v>64.236886701001481</v>
      </c>
      <c r="V24">
        <v>3.4073361151079129</v>
      </c>
      <c r="W24">
        <v>6.7485202574693171</v>
      </c>
      <c r="X24">
        <v>28.772043001048662</v>
      </c>
      <c r="Y24">
        <v>0</v>
      </c>
      <c r="Z24">
        <v>6.0324750000000007</v>
      </c>
      <c r="AA24">
        <v>13.086306758245618</v>
      </c>
      <c r="AB24">
        <v>12.122759863322539</v>
      </c>
      <c r="AC24">
        <v>8.9169461988419361</v>
      </c>
      <c r="AD24">
        <v>11.212219245345123</v>
      </c>
      <c r="AE24">
        <v>15.166195283901361</v>
      </c>
      <c r="AF24">
        <v>2.420000058755599</v>
      </c>
      <c r="AG24">
        <v>10.864726559084737</v>
      </c>
      <c r="AH24">
        <v>48.085310436</v>
      </c>
      <c r="AI24">
        <v>20.067465517399736</v>
      </c>
      <c r="AJ24">
        <v>0</v>
      </c>
      <c r="AK24">
        <v>13.562755964446753</v>
      </c>
      <c r="AL24">
        <v>0</v>
      </c>
      <c r="AM24">
        <v>4.8491042282362651</v>
      </c>
      <c r="AN24">
        <v>1.0330112785912458</v>
      </c>
      <c r="AO24">
        <v>3.2922708000000003</v>
      </c>
      <c r="AP24">
        <v>2.3581594177873919</v>
      </c>
      <c r="AQ24">
        <v>0</v>
      </c>
      <c r="AR24">
        <v>14.394750000000005</v>
      </c>
      <c r="AS24">
        <v>9.7859424472527454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613.37077412943324</v>
      </c>
      <c r="DN24">
        <v>20.277414775223171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2.5467002475846265</v>
      </c>
      <c r="L25">
        <v>209.67143196373959</v>
      </c>
      <c r="M25">
        <v>28.224337465984586</v>
      </c>
      <c r="N25">
        <v>36.243234793886188</v>
      </c>
      <c r="O25">
        <v>0</v>
      </c>
      <c r="P25">
        <v>42.740095010254599</v>
      </c>
      <c r="Q25">
        <v>2.7410716360945648</v>
      </c>
      <c r="R25">
        <v>6.7289446509368185</v>
      </c>
      <c r="S25">
        <v>4.337188004337226</v>
      </c>
      <c r="T25">
        <v>0</v>
      </c>
      <c r="U25">
        <v>64.236886701001481</v>
      </c>
      <c r="V25">
        <v>3.4073361151079129</v>
      </c>
      <c r="W25">
        <v>5.6477445781998341</v>
      </c>
      <c r="X25">
        <v>34.439154825383717</v>
      </c>
      <c r="Y25">
        <v>0</v>
      </c>
      <c r="Z25">
        <v>6.0324750000000007</v>
      </c>
      <c r="AA25">
        <v>13.086306758245618</v>
      </c>
      <c r="AB25">
        <v>12.122759863322539</v>
      </c>
      <c r="AC25">
        <v>8.9169461988419361</v>
      </c>
      <c r="AD25">
        <v>11.212219245345123</v>
      </c>
      <c r="AE25">
        <v>15.166195283901361</v>
      </c>
      <c r="AF25">
        <v>2.420000058755599</v>
      </c>
      <c r="AG25">
        <v>10.864726559084737</v>
      </c>
      <c r="AH25">
        <v>48.085310436</v>
      </c>
      <c r="AI25">
        <v>20.067465517399736</v>
      </c>
      <c r="AJ25">
        <v>0</v>
      </c>
      <c r="AK25">
        <v>13.562755964446753</v>
      </c>
      <c r="AL25">
        <v>0</v>
      </c>
      <c r="AM25">
        <v>4.8491042282362651</v>
      </c>
      <c r="AN25">
        <v>1.0330112785912458</v>
      </c>
      <c r="AO25">
        <v>3.2922708000000003</v>
      </c>
      <c r="AP25">
        <v>2.3581594177873919</v>
      </c>
      <c r="AQ25">
        <v>0</v>
      </c>
      <c r="AR25">
        <v>14.394750000000005</v>
      </c>
      <c r="AS25">
        <v>9.7859424472527454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617.79080066175175</v>
      </c>
      <c r="DN25">
        <v>20.42372438797036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2.5467002475846265</v>
      </c>
      <c r="L26">
        <v>209.67143196373959</v>
      </c>
      <c r="M26">
        <v>28.224337465984586</v>
      </c>
      <c r="N26">
        <v>36.243234793886188</v>
      </c>
      <c r="O26">
        <v>0</v>
      </c>
      <c r="P26">
        <v>42.740095010254599</v>
      </c>
      <c r="Q26">
        <v>2.7410716360945648</v>
      </c>
      <c r="R26">
        <v>6.7289446509368185</v>
      </c>
      <c r="S26">
        <v>4.337188004337226</v>
      </c>
      <c r="T26">
        <v>0</v>
      </c>
      <c r="U26">
        <v>64.236886701001481</v>
      </c>
      <c r="V26">
        <v>5.0226665107913666</v>
      </c>
      <c r="W26">
        <v>5.6477445781998341</v>
      </c>
      <c r="X26">
        <v>34.439154825383717</v>
      </c>
      <c r="Y26">
        <v>0</v>
      </c>
      <c r="Z26">
        <v>6.0324750000000007</v>
      </c>
      <c r="AA26">
        <v>13.086306758245618</v>
      </c>
      <c r="AB26">
        <v>12.122759863322539</v>
      </c>
      <c r="AC26">
        <v>8.9169461988419361</v>
      </c>
      <c r="AD26">
        <v>11.212219245345123</v>
      </c>
      <c r="AE26">
        <v>15.166195283901361</v>
      </c>
      <c r="AF26">
        <v>2.420000058755599</v>
      </c>
      <c r="AG26">
        <v>10.864726559084737</v>
      </c>
      <c r="AH26">
        <v>48.085310436</v>
      </c>
      <c r="AI26">
        <v>20.067465517399736</v>
      </c>
      <c r="AJ26">
        <v>0</v>
      </c>
      <c r="AK26">
        <v>13.562755964446753</v>
      </c>
      <c r="AL26">
        <v>0</v>
      </c>
      <c r="AM26">
        <v>4.8491042282362651</v>
      </c>
      <c r="AN26">
        <v>1.0330112785912458</v>
      </c>
      <c r="AO26">
        <v>3.2922708000000003</v>
      </c>
      <c r="AP26">
        <v>2.3581594177873919</v>
      </c>
      <c r="AQ26">
        <v>0</v>
      </c>
      <c r="AR26">
        <v>14.394750000000005</v>
      </c>
      <c r="AS26">
        <v>9.7859424472527454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619.35444048477325</v>
      </c>
      <c r="DN26">
        <v>20.475414960632229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2.5467002475846265</v>
      </c>
      <c r="L27">
        <v>207.61542892813128</v>
      </c>
      <c r="M27">
        <v>28.224337465984586</v>
      </c>
      <c r="N27">
        <v>36.243234793886188</v>
      </c>
      <c r="O27">
        <v>0</v>
      </c>
      <c r="P27">
        <v>42.740095010254599</v>
      </c>
      <c r="Q27">
        <v>2.7410716360945648</v>
      </c>
      <c r="R27">
        <v>6.0490710767433979</v>
      </c>
      <c r="S27">
        <v>4.1759801840755308</v>
      </c>
      <c r="T27">
        <v>0</v>
      </c>
      <c r="U27">
        <v>64.236886701001481</v>
      </c>
      <c r="V27">
        <v>5.0226665107913666</v>
      </c>
      <c r="W27">
        <v>5.6477445781998341</v>
      </c>
      <c r="X27">
        <v>34.439154825383717</v>
      </c>
      <c r="Y27">
        <v>0</v>
      </c>
      <c r="Z27">
        <v>6.0324750000000007</v>
      </c>
      <c r="AA27">
        <v>13.086306758245618</v>
      </c>
      <c r="AB27">
        <v>12.122759863322539</v>
      </c>
      <c r="AC27">
        <v>8.9169461988419361</v>
      </c>
      <c r="AD27">
        <v>11.212219245345123</v>
      </c>
      <c r="AE27">
        <v>15.166195283901361</v>
      </c>
      <c r="AF27">
        <v>2.420000058755599</v>
      </c>
      <c r="AG27">
        <v>10.864726559084737</v>
      </c>
      <c r="AH27">
        <v>48.085310436</v>
      </c>
      <c r="AI27">
        <v>20.067465517399736</v>
      </c>
      <c r="AJ27">
        <v>0</v>
      </c>
      <c r="AK27">
        <v>13.562755964446753</v>
      </c>
      <c r="AL27">
        <v>0</v>
      </c>
      <c r="AM27">
        <v>4.8491042282362651</v>
      </c>
      <c r="AN27">
        <v>1.0330112785912458</v>
      </c>
      <c r="AO27">
        <v>3.2922708000000003</v>
      </c>
      <c r="AP27">
        <v>2.3581594177873919</v>
      </c>
      <c r="AQ27">
        <v>0</v>
      </c>
      <c r="AR27">
        <v>14.394750000000005</v>
      </c>
      <c r="AS27">
        <v>9.7859424472527454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616.55002858511273</v>
      </c>
      <c r="DN27">
        <v>20.382742430229307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2.5467002475846265</v>
      </c>
      <c r="L28">
        <v>207.61542892813128</v>
      </c>
      <c r="M28">
        <v>28.224337465984586</v>
      </c>
      <c r="N28">
        <v>36.243234793886188</v>
      </c>
      <c r="O28">
        <v>0</v>
      </c>
      <c r="P28">
        <v>42.740095010254599</v>
      </c>
      <c r="Q28">
        <v>2.7410716360945648</v>
      </c>
      <c r="R28">
        <v>6.0490710767433979</v>
      </c>
      <c r="S28">
        <v>4.1759801840755308</v>
      </c>
      <c r="T28">
        <v>0</v>
      </c>
      <c r="U28">
        <v>64.236886701001481</v>
      </c>
      <c r="V28">
        <v>5.0226665107913666</v>
      </c>
      <c r="W28">
        <v>5.6477445781998341</v>
      </c>
      <c r="X28">
        <v>34.439154825383717</v>
      </c>
      <c r="Y28">
        <v>0</v>
      </c>
      <c r="Z28">
        <v>6.0324750000000007</v>
      </c>
      <c r="AA28">
        <v>13.086306758245618</v>
      </c>
      <c r="AB28">
        <v>12.122759863322539</v>
      </c>
      <c r="AC28">
        <v>8.9169461988419361</v>
      </c>
      <c r="AD28">
        <v>11.212219245345123</v>
      </c>
      <c r="AE28">
        <v>15.166195283901361</v>
      </c>
      <c r="AF28">
        <v>2.420000058755599</v>
      </c>
      <c r="AG28">
        <v>10.864726559084737</v>
      </c>
      <c r="AH28">
        <v>48.085310436</v>
      </c>
      <c r="AI28">
        <v>20.067465517399736</v>
      </c>
      <c r="AJ28">
        <v>0</v>
      </c>
      <c r="AK28">
        <v>13.562755964446753</v>
      </c>
      <c r="AL28">
        <v>0</v>
      </c>
      <c r="AM28">
        <v>4.8491042282362651</v>
      </c>
      <c r="AN28">
        <v>1.0330112785912458</v>
      </c>
      <c r="AO28">
        <v>3.2922708000000003</v>
      </c>
      <c r="AP28">
        <v>2.3581594177873919</v>
      </c>
      <c r="AQ28">
        <v>0</v>
      </c>
      <c r="AR28">
        <v>15.918900000000004</v>
      </c>
      <c r="AS28">
        <v>9.7859424472527454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618.02540578511275</v>
      </c>
      <c r="DN28">
        <v>20.431515230229305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2.5467002475846265</v>
      </c>
      <c r="L29">
        <v>207.61542892813128</v>
      </c>
      <c r="M29">
        <v>28.224337465984586</v>
      </c>
      <c r="N29">
        <v>36.243234793886188</v>
      </c>
      <c r="O29">
        <v>0</v>
      </c>
      <c r="P29">
        <v>42.740095010254599</v>
      </c>
      <c r="Q29">
        <v>2.7410716360945648</v>
      </c>
      <c r="R29">
        <v>6.0490710767433979</v>
      </c>
      <c r="S29">
        <v>4.1759801840755308</v>
      </c>
      <c r="T29">
        <v>0</v>
      </c>
      <c r="U29">
        <v>64.236886701001481</v>
      </c>
      <c r="V29">
        <v>5.0226665107913666</v>
      </c>
      <c r="W29">
        <v>5.6477445781998341</v>
      </c>
      <c r="X29">
        <v>34.439154825383717</v>
      </c>
      <c r="Y29">
        <v>0</v>
      </c>
      <c r="Z29">
        <v>6.0324750000000007</v>
      </c>
      <c r="AA29">
        <v>13.086306758245618</v>
      </c>
      <c r="AB29">
        <v>12.122759863322539</v>
      </c>
      <c r="AC29">
        <v>8.9169461988419361</v>
      </c>
      <c r="AD29">
        <v>11.212219245345123</v>
      </c>
      <c r="AE29">
        <v>15.166195283901361</v>
      </c>
      <c r="AF29">
        <v>2.420000058755599</v>
      </c>
      <c r="AG29">
        <v>10.864726559084737</v>
      </c>
      <c r="AH29">
        <v>48.085310436</v>
      </c>
      <c r="AI29">
        <v>20.067465517399736</v>
      </c>
      <c r="AJ29">
        <v>0</v>
      </c>
      <c r="AK29">
        <v>13.562755964446753</v>
      </c>
      <c r="AL29">
        <v>0</v>
      </c>
      <c r="AM29">
        <v>4.8491042282362651</v>
      </c>
      <c r="AN29">
        <v>1.0330112785912458</v>
      </c>
      <c r="AO29">
        <v>3.2922708000000003</v>
      </c>
      <c r="AP29">
        <v>2.3581594177873919</v>
      </c>
      <c r="AQ29">
        <v>0</v>
      </c>
      <c r="AR29">
        <v>15.918900000000004</v>
      </c>
      <c r="AS29">
        <v>9.7859424472527454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618.02540578511275</v>
      </c>
      <c r="DN29">
        <v>20.431515230229305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2.5467002475846265</v>
      </c>
      <c r="L30">
        <v>207.61542892813128</v>
      </c>
      <c r="M30">
        <v>28.224337465984586</v>
      </c>
      <c r="N30">
        <v>36.243234793886188</v>
      </c>
      <c r="O30">
        <v>0</v>
      </c>
      <c r="P30">
        <v>42.740095010254599</v>
      </c>
      <c r="Q30">
        <v>2.7410716360945648</v>
      </c>
      <c r="R30">
        <v>6.0490710767433979</v>
      </c>
      <c r="S30">
        <v>4.1759801840755308</v>
      </c>
      <c r="T30">
        <v>0</v>
      </c>
      <c r="U30">
        <v>64.236886701001481</v>
      </c>
      <c r="V30">
        <v>5.0226665107913666</v>
      </c>
      <c r="W30">
        <v>5.6477445781998341</v>
      </c>
      <c r="X30">
        <v>34.439154825383717</v>
      </c>
      <c r="Y30">
        <v>0</v>
      </c>
      <c r="Z30">
        <v>6.0324750000000007</v>
      </c>
      <c r="AA30">
        <v>13.086306758245618</v>
      </c>
      <c r="AB30">
        <v>12.122759863322539</v>
      </c>
      <c r="AC30">
        <v>8.9169461988419361</v>
      </c>
      <c r="AD30">
        <v>11.212219245345123</v>
      </c>
      <c r="AE30">
        <v>15.166195283901361</v>
      </c>
      <c r="AF30">
        <v>2.420000058755599</v>
      </c>
      <c r="AG30">
        <v>10.864726559084737</v>
      </c>
      <c r="AH30">
        <v>48.085310436</v>
      </c>
      <c r="AI30">
        <v>5.859000145833801</v>
      </c>
      <c r="AJ30">
        <v>0</v>
      </c>
      <c r="AK30">
        <v>13.562755964446753</v>
      </c>
      <c r="AL30">
        <v>0</v>
      </c>
      <c r="AM30">
        <v>4.8491042282362651</v>
      </c>
      <c r="AN30">
        <v>1.0330112785912458</v>
      </c>
      <c r="AO30">
        <v>3.2922708000000003</v>
      </c>
      <c r="AP30">
        <v>2.3581594177873919</v>
      </c>
      <c r="AQ30">
        <v>0</v>
      </c>
      <c r="AR30">
        <v>14.394750000000005</v>
      </c>
      <c r="AS30">
        <v>9.7859424472527454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602.79623421510394</v>
      </c>
      <c r="DN30">
        <v>19.928071428672176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2.5467002475846265</v>
      </c>
      <c r="L31">
        <v>207.61542892813128</v>
      </c>
      <c r="M31">
        <v>28.224337465984586</v>
      </c>
      <c r="N31">
        <v>36.243234793886188</v>
      </c>
      <c r="O31">
        <v>0</v>
      </c>
      <c r="P31">
        <v>42.740095010254599</v>
      </c>
      <c r="Q31">
        <v>2.7410716360945648</v>
      </c>
      <c r="R31">
        <v>4.7199700279949592</v>
      </c>
      <c r="S31">
        <v>4.1759801840755308</v>
      </c>
      <c r="T31">
        <v>0</v>
      </c>
      <c r="U31">
        <v>64.236886701001481</v>
      </c>
      <c r="V31">
        <v>3.4073361151079129</v>
      </c>
      <c r="W31">
        <v>3.6810110495287183</v>
      </c>
      <c r="X31">
        <v>28.882483116718042</v>
      </c>
      <c r="Y31">
        <v>0</v>
      </c>
      <c r="Z31">
        <v>6.0324750000000007</v>
      </c>
      <c r="AA31">
        <v>13.086306758245618</v>
      </c>
      <c r="AB31">
        <v>12.122759863322539</v>
      </c>
      <c r="AC31">
        <v>8.9169461988419361</v>
      </c>
      <c r="AD31">
        <v>11.212219245345123</v>
      </c>
      <c r="AE31">
        <v>15.166195283901361</v>
      </c>
      <c r="AF31">
        <v>2.420000058755599</v>
      </c>
      <c r="AG31">
        <v>10.864726559084737</v>
      </c>
      <c r="AH31">
        <v>48.085310436</v>
      </c>
      <c r="AI31">
        <v>5.859000145833801</v>
      </c>
      <c r="AJ31">
        <v>0</v>
      </c>
      <c r="AK31">
        <v>13.562755964446753</v>
      </c>
      <c r="AL31">
        <v>0</v>
      </c>
      <c r="AM31">
        <v>4.8491042282362651</v>
      </c>
      <c r="AN31">
        <v>1.0330112785912458</v>
      </c>
      <c r="AO31">
        <v>3.2922708000000003</v>
      </c>
      <c r="AP31">
        <v>3.7337524114967033</v>
      </c>
      <c r="AQ31">
        <v>0</v>
      </c>
      <c r="AR31">
        <v>14.2254</v>
      </c>
      <c r="AS31">
        <v>9.7859424472527454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593.83107936958038</v>
      </c>
      <c r="DN31">
        <v>19.631632586136288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2.5467002475846265</v>
      </c>
      <c r="L32">
        <v>207.61542892813128</v>
      </c>
      <c r="M32">
        <v>28.224337465984586</v>
      </c>
      <c r="N32">
        <v>36.243234793886188</v>
      </c>
      <c r="O32">
        <v>0</v>
      </c>
      <c r="P32">
        <v>42.740095010254599</v>
      </c>
      <c r="Q32">
        <v>2.7410716360945648</v>
      </c>
      <c r="R32">
        <v>4.7199700279949592</v>
      </c>
      <c r="S32">
        <v>4.1759801840755308</v>
      </c>
      <c r="T32">
        <v>0</v>
      </c>
      <c r="U32">
        <v>64.236886701001481</v>
      </c>
      <c r="V32">
        <v>3.4073361151079129</v>
      </c>
      <c r="W32">
        <v>3.6810110495287183</v>
      </c>
      <c r="X32">
        <v>28.882483116718042</v>
      </c>
      <c r="Y32">
        <v>0</v>
      </c>
      <c r="Z32">
        <v>6.0324750000000007</v>
      </c>
      <c r="AA32">
        <v>13.086306758245618</v>
      </c>
      <c r="AB32">
        <v>12.122759863322539</v>
      </c>
      <c r="AC32">
        <v>8.9169461988419361</v>
      </c>
      <c r="AD32">
        <v>11.212219245345123</v>
      </c>
      <c r="AE32">
        <v>15.166195283901361</v>
      </c>
      <c r="AF32">
        <v>2.420000058755599</v>
      </c>
      <c r="AG32">
        <v>10.864726559084737</v>
      </c>
      <c r="AH32">
        <v>48.085310436</v>
      </c>
      <c r="AI32">
        <v>5.859000145833801</v>
      </c>
      <c r="AJ32">
        <v>0</v>
      </c>
      <c r="AK32">
        <v>13.562755964446753</v>
      </c>
      <c r="AL32">
        <v>0</v>
      </c>
      <c r="AM32">
        <v>4.8491042282362651</v>
      </c>
      <c r="AN32">
        <v>1.0330112785912458</v>
      </c>
      <c r="AO32">
        <v>3.2922708000000003</v>
      </c>
      <c r="AP32">
        <v>3.7337524114967033</v>
      </c>
      <c r="AQ32">
        <v>0</v>
      </c>
      <c r="AR32">
        <v>14.2254</v>
      </c>
      <c r="AS32">
        <v>9.7859424472527454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593.83107936958038</v>
      </c>
      <c r="DN32">
        <v>19.631632586136288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2.555491980136531</v>
      </c>
      <c r="L33">
        <v>209.69085606658209</v>
      </c>
      <c r="M33">
        <v>28.224337465984586</v>
      </c>
      <c r="N33">
        <v>36.243234793886188</v>
      </c>
      <c r="O33">
        <v>0</v>
      </c>
      <c r="P33">
        <v>42.740095010254599</v>
      </c>
      <c r="Q33">
        <v>2.7410716360945648</v>
      </c>
      <c r="R33">
        <v>6.0490710767433979</v>
      </c>
      <c r="S33">
        <v>4.1891194715857525</v>
      </c>
      <c r="T33">
        <v>0</v>
      </c>
      <c r="U33">
        <v>64.236886701001481</v>
      </c>
      <c r="V33">
        <v>3.4073361151079129</v>
      </c>
      <c r="W33">
        <v>3.6810110495287183</v>
      </c>
      <c r="X33">
        <v>28.882483116718042</v>
      </c>
      <c r="Y33">
        <v>0</v>
      </c>
      <c r="Z33">
        <v>6.0324750000000007</v>
      </c>
      <c r="AA33">
        <v>13.086306758245618</v>
      </c>
      <c r="AB33">
        <v>12.122759863322539</v>
      </c>
      <c r="AC33">
        <v>8.9169461988419361</v>
      </c>
      <c r="AD33">
        <v>11.212219245345123</v>
      </c>
      <c r="AE33">
        <v>15.166195283901361</v>
      </c>
      <c r="AF33">
        <v>2.420000058755599</v>
      </c>
      <c r="AG33">
        <v>10.864726559084737</v>
      </c>
      <c r="AH33">
        <v>48.085310436</v>
      </c>
      <c r="AI33">
        <v>5.859000145833801</v>
      </c>
      <c r="AJ33">
        <v>0</v>
      </c>
      <c r="AK33">
        <v>13.562755964446753</v>
      </c>
      <c r="AL33">
        <v>0</v>
      </c>
      <c r="AM33">
        <v>4.8491042282362651</v>
      </c>
      <c r="AN33">
        <v>1.0330112785912458</v>
      </c>
      <c r="AO33">
        <v>3.2922708000000003</v>
      </c>
      <c r="AP33">
        <v>3.7337524114967033</v>
      </c>
      <c r="AQ33">
        <v>0</v>
      </c>
      <c r="AR33">
        <v>14.2254</v>
      </c>
      <c r="AS33">
        <v>9.7859424472527454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597.14789430670396</v>
      </c>
      <c r="DN33">
        <v>19.741276856274087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2.555491980136531</v>
      </c>
      <c r="L34">
        <v>209.69085606658209</v>
      </c>
      <c r="M34">
        <v>28.224337465984586</v>
      </c>
      <c r="N34">
        <v>36.243234793886188</v>
      </c>
      <c r="O34">
        <v>0</v>
      </c>
      <c r="P34">
        <v>42.740095010254599</v>
      </c>
      <c r="Q34">
        <v>2.7410716360945648</v>
      </c>
      <c r="R34">
        <v>6.0490710767433979</v>
      </c>
      <c r="S34">
        <v>4.1891194715857525</v>
      </c>
      <c r="T34">
        <v>0</v>
      </c>
      <c r="U34">
        <v>64.236886701001481</v>
      </c>
      <c r="V34">
        <v>3.4073361151079129</v>
      </c>
      <c r="W34">
        <v>3.6810110495287183</v>
      </c>
      <c r="X34">
        <v>28.882483116718042</v>
      </c>
      <c r="Y34">
        <v>0</v>
      </c>
      <c r="Z34">
        <v>6.0324750000000007</v>
      </c>
      <c r="AA34">
        <v>13.086306758245618</v>
      </c>
      <c r="AB34">
        <v>12.122759863322539</v>
      </c>
      <c r="AC34">
        <v>8.9169461988419361</v>
      </c>
      <c r="AD34">
        <v>11.212219245345123</v>
      </c>
      <c r="AE34">
        <v>15.166195283901361</v>
      </c>
      <c r="AF34">
        <v>2.420000058755599</v>
      </c>
      <c r="AG34">
        <v>10.864726559084737</v>
      </c>
      <c r="AH34">
        <v>48.085310436</v>
      </c>
      <c r="AI34">
        <v>5.859000145833801</v>
      </c>
      <c r="AJ34">
        <v>0</v>
      </c>
      <c r="AK34">
        <v>13.562755964446753</v>
      </c>
      <c r="AL34">
        <v>0</v>
      </c>
      <c r="AM34">
        <v>4.8491042282362651</v>
      </c>
      <c r="AN34">
        <v>1.0330112785912458</v>
      </c>
      <c r="AO34">
        <v>3.2922708000000003</v>
      </c>
      <c r="AP34">
        <v>2.3581594177873919</v>
      </c>
      <c r="AQ34">
        <v>0</v>
      </c>
      <c r="AR34">
        <v>14.2254</v>
      </c>
      <c r="AS34">
        <v>9.7859424472527454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595.81640104373798</v>
      </c>
      <c r="DN34">
        <v>19.697177125530811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2.555491980136531</v>
      </c>
      <c r="L35">
        <v>209.69085606658209</v>
      </c>
      <c r="M35">
        <v>28.224337465984586</v>
      </c>
      <c r="N35">
        <v>36.243234793886188</v>
      </c>
      <c r="O35">
        <v>0</v>
      </c>
      <c r="P35">
        <v>42.740095010254599</v>
      </c>
      <c r="Q35">
        <v>2.7410716360945648</v>
      </c>
      <c r="R35">
        <v>6.3430867494949554</v>
      </c>
      <c r="S35">
        <v>4.1891194715857525</v>
      </c>
      <c r="T35">
        <v>0</v>
      </c>
      <c r="U35">
        <v>64.236886701001481</v>
      </c>
      <c r="V35">
        <v>3.4073361151079129</v>
      </c>
      <c r="W35">
        <v>3.6810110495287183</v>
      </c>
      <c r="X35">
        <v>28.882483116718042</v>
      </c>
      <c r="Y35">
        <v>0</v>
      </c>
      <c r="Z35">
        <v>6.0324750000000007</v>
      </c>
      <c r="AA35">
        <v>13.086306758245618</v>
      </c>
      <c r="AB35">
        <v>12.122759863322539</v>
      </c>
      <c r="AC35">
        <v>8.9169461988419361</v>
      </c>
      <c r="AD35">
        <v>11.212219245345123</v>
      </c>
      <c r="AE35">
        <v>15.166195283901361</v>
      </c>
      <c r="AF35">
        <v>2.420000058755599</v>
      </c>
      <c r="AG35">
        <v>10.864726559084737</v>
      </c>
      <c r="AH35">
        <v>48.085310436</v>
      </c>
      <c r="AI35">
        <v>5.859000145833801</v>
      </c>
      <c r="AJ35">
        <v>0</v>
      </c>
      <c r="AK35">
        <v>13.562755964446753</v>
      </c>
      <c r="AL35">
        <v>0</v>
      </c>
      <c r="AM35">
        <v>4.8491042282362651</v>
      </c>
      <c r="AN35">
        <v>1.0330112785912458</v>
      </c>
      <c r="AO35">
        <v>3.2922708000000003</v>
      </c>
      <c r="AP35">
        <v>2.3581594177873919</v>
      </c>
      <c r="AQ35">
        <v>0</v>
      </c>
      <c r="AR35">
        <v>14.2254</v>
      </c>
      <c r="AS35">
        <v>9.7859424472527454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596.10100817870864</v>
      </c>
      <c r="DN35">
        <v>19.706585663311774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2.555491980136531</v>
      </c>
      <c r="L36">
        <v>209.69085606658209</v>
      </c>
      <c r="M36">
        <v>28.224337465984586</v>
      </c>
      <c r="N36">
        <v>36.243234793886188</v>
      </c>
      <c r="O36">
        <v>0</v>
      </c>
      <c r="P36">
        <v>42.740095010254599</v>
      </c>
      <c r="Q36">
        <v>2.7410716360945648</v>
      </c>
      <c r="R36">
        <v>6.3430867494949554</v>
      </c>
      <c r="S36">
        <v>4.1891194715857525</v>
      </c>
      <c r="T36">
        <v>0</v>
      </c>
      <c r="U36">
        <v>64.236886701001481</v>
      </c>
      <c r="V36">
        <v>3.4073361151079129</v>
      </c>
      <c r="W36">
        <v>3.6810110495287183</v>
      </c>
      <c r="X36">
        <v>28.882483116718042</v>
      </c>
      <c r="Y36">
        <v>0</v>
      </c>
      <c r="Z36">
        <v>6.0324750000000007</v>
      </c>
      <c r="AA36">
        <v>13.086306758245618</v>
      </c>
      <c r="AB36">
        <v>12.122759863322539</v>
      </c>
      <c r="AC36">
        <v>8.9169461988419361</v>
      </c>
      <c r="AD36">
        <v>11.212219245345123</v>
      </c>
      <c r="AE36">
        <v>15.166195283901361</v>
      </c>
      <c r="AF36">
        <v>2.420000058755599</v>
      </c>
      <c r="AG36">
        <v>10.864726559084737</v>
      </c>
      <c r="AH36">
        <v>48.085310436</v>
      </c>
      <c r="AI36">
        <v>5.859000145833801</v>
      </c>
      <c r="AJ36">
        <v>0</v>
      </c>
      <c r="AK36">
        <v>13.562755964446753</v>
      </c>
      <c r="AL36">
        <v>0</v>
      </c>
      <c r="AM36">
        <v>4.8491042282362651</v>
      </c>
      <c r="AN36">
        <v>1.0330112785912458</v>
      </c>
      <c r="AO36">
        <v>3.2922708000000003</v>
      </c>
      <c r="AP36">
        <v>2.3581594177873919</v>
      </c>
      <c r="AQ36">
        <v>0</v>
      </c>
      <c r="AR36">
        <v>14.2254</v>
      </c>
      <c r="AS36">
        <v>9.7859424472527454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596.10100817870864</v>
      </c>
      <c r="DN36">
        <v>19.706585663311774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2.555491980136531</v>
      </c>
      <c r="L37">
        <v>209.69085606658209</v>
      </c>
      <c r="M37">
        <v>28.224337465984586</v>
      </c>
      <c r="N37">
        <v>36.243234793886188</v>
      </c>
      <c r="O37">
        <v>0</v>
      </c>
      <c r="P37">
        <v>42.740095010254599</v>
      </c>
      <c r="Q37">
        <v>2.7410716360945648</v>
      </c>
      <c r="R37">
        <v>6.3430867494949554</v>
      </c>
      <c r="S37">
        <v>4.2065356097541784</v>
      </c>
      <c r="T37">
        <v>0</v>
      </c>
      <c r="U37">
        <v>64.236886701001481</v>
      </c>
      <c r="V37">
        <v>3.4073361151079129</v>
      </c>
      <c r="W37">
        <v>3.6810110495287183</v>
      </c>
      <c r="X37">
        <v>34.439154825383717</v>
      </c>
      <c r="Y37">
        <v>0</v>
      </c>
      <c r="Z37">
        <v>6.0324750000000007</v>
      </c>
      <c r="AA37">
        <v>13.086306758245618</v>
      </c>
      <c r="AB37">
        <v>12.122759863322539</v>
      </c>
      <c r="AC37">
        <v>8.9169461988419361</v>
      </c>
      <c r="AD37">
        <v>11.212219245345123</v>
      </c>
      <c r="AE37">
        <v>15.166195283901361</v>
      </c>
      <c r="AF37">
        <v>2.420000058755599</v>
      </c>
      <c r="AG37">
        <v>10.864726559084737</v>
      </c>
      <c r="AH37">
        <v>48.085310436</v>
      </c>
      <c r="AI37">
        <v>5.859000145833801</v>
      </c>
      <c r="AJ37">
        <v>0</v>
      </c>
      <c r="AK37">
        <v>13.562755964446753</v>
      </c>
      <c r="AL37">
        <v>0</v>
      </c>
      <c r="AM37">
        <v>4.8491042282362651</v>
      </c>
      <c r="AN37">
        <v>1.0330112785912458</v>
      </c>
      <c r="AO37">
        <v>4.0589640000000005</v>
      </c>
      <c r="AP37">
        <v>2.3581594177873919</v>
      </c>
      <c r="AQ37">
        <v>0</v>
      </c>
      <c r="AR37">
        <v>14.2254</v>
      </c>
      <c r="AS37">
        <v>9.7859424472527454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602.23871717664861</v>
      </c>
      <c r="DN37">
        <v>19.909657712205824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2.555491980136531</v>
      </c>
      <c r="L38">
        <v>209.69085606658209</v>
      </c>
      <c r="M38">
        <v>28.224337465984586</v>
      </c>
      <c r="N38">
        <v>36.243234793886188</v>
      </c>
      <c r="O38">
        <v>0</v>
      </c>
      <c r="P38">
        <v>42.740095010254599</v>
      </c>
      <c r="Q38">
        <v>2.7410716360945648</v>
      </c>
      <c r="R38">
        <v>6.3430867494949554</v>
      </c>
      <c r="S38">
        <v>4.2065356097541784</v>
      </c>
      <c r="T38">
        <v>0</v>
      </c>
      <c r="U38">
        <v>64.236886701001481</v>
      </c>
      <c r="V38">
        <v>3.4073361151079129</v>
      </c>
      <c r="W38">
        <v>3.6810110495287183</v>
      </c>
      <c r="X38">
        <v>34.439154825383717</v>
      </c>
      <c r="Y38">
        <v>0</v>
      </c>
      <c r="Z38">
        <v>6.0324750000000007</v>
      </c>
      <c r="AA38">
        <v>13.086306758245618</v>
      </c>
      <c r="AB38">
        <v>12.122759863322539</v>
      </c>
      <c r="AC38">
        <v>8.9169461988419361</v>
      </c>
      <c r="AD38">
        <v>11.212219245345123</v>
      </c>
      <c r="AE38">
        <v>15.166195283901361</v>
      </c>
      <c r="AF38">
        <v>2.420000058755599</v>
      </c>
      <c r="AG38">
        <v>10.864726559084737</v>
      </c>
      <c r="AH38">
        <v>48.085310436</v>
      </c>
      <c r="AI38">
        <v>5.859000145833801</v>
      </c>
      <c r="AJ38">
        <v>0</v>
      </c>
      <c r="AK38">
        <v>13.562755964446753</v>
      </c>
      <c r="AL38">
        <v>0</v>
      </c>
      <c r="AM38">
        <v>4.8491042282362651</v>
      </c>
      <c r="AN38">
        <v>1.0330112785912458</v>
      </c>
      <c r="AO38">
        <v>4.0589640000000005</v>
      </c>
      <c r="AP38">
        <v>2.3581594177873919</v>
      </c>
      <c r="AQ38">
        <v>0</v>
      </c>
      <c r="AR38">
        <v>14.2254</v>
      </c>
      <c r="AS38">
        <v>9.7859424472527454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602.23871717664861</v>
      </c>
      <c r="DN38">
        <v>19.909657712205824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2.5529522131230178</v>
      </c>
      <c r="L39">
        <v>209.69085606658209</v>
      </c>
      <c r="M39">
        <v>28.224337465984586</v>
      </c>
      <c r="N39">
        <v>36.243234793886188</v>
      </c>
      <c r="O39">
        <v>0</v>
      </c>
      <c r="P39">
        <v>42.740095010254599</v>
      </c>
      <c r="Q39">
        <v>2.7410716360945648</v>
      </c>
      <c r="R39">
        <v>5.8732453450249311</v>
      </c>
      <c r="S39">
        <v>4.1269272884064749</v>
      </c>
      <c r="T39">
        <v>0</v>
      </c>
      <c r="U39">
        <v>64.236886701001481</v>
      </c>
      <c r="V39">
        <v>3.4073361151079129</v>
      </c>
      <c r="W39">
        <v>3.6810110495287183</v>
      </c>
      <c r="X39">
        <v>34.439154825383717</v>
      </c>
      <c r="Y39">
        <v>0</v>
      </c>
      <c r="Z39">
        <v>6.0324750000000007</v>
      </c>
      <c r="AA39">
        <v>13.086306758245618</v>
      </c>
      <c r="AB39">
        <v>12.122759863322539</v>
      </c>
      <c r="AC39">
        <v>8.9169461988419361</v>
      </c>
      <c r="AD39">
        <v>11.212219245345123</v>
      </c>
      <c r="AE39">
        <v>15.166195283901361</v>
      </c>
      <c r="AF39">
        <v>2.420000058755599</v>
      </c>
      <c r="AG39">
        <v>10.864726559084737</v>
      </c>
      <c r="AH39">
        <v>48.085310436</v>
      </c>
      <c r="AI39">
        <v>9.7649998541661969</v>
      </c>
      <c r="AJ39">
        <v>0</v>
      </c>
      <c r="AK39">
        <v>13.562755964446753</v>
      </c>
      <c r="AL39">
        <v>0</v>
      </c>
      <c r="AM39">
        <v>4.8491042282362651</v>
      </c>
      <c r="AN39">
        <v>1.0330112785912458</v>
      </c>
      <c r="AO39">
        <v>4.5099600000000004</v>
      </c>
      <c r="AP39">
        <v>3.7337524114967033</v>
      </c>
      <c r="AQ39">
        <v>0</v>
      </c>
      <c r="AR39">
        <v>14.2254</v>
      </c>
      <c r="AS39">
        <v>9.7859424472527454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607.25343934907949</v>
      </c>
      <c r="DN39">
        <v>20.075534748985437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2.5529522131230178</v>
      </c>
      <c r="L40">
        <v>209.69085606658209</v>
      </c>
      <c r="M40">
        <v>28.224337465984586</v>
      </c>
      <c r="N40">
        <v>36.243234793886188</v>
      </c>
      <c r="O40">
        <v>0</v>
      </c>
      <c r="P40">
        <v>42.740095010254599</v>
      </c>
      <c r="Q40">
        <v>2.7410716360945648</v>
      </c>
      <c r="R40">
        <v>5.8732453450249311</v>
      </c>
      <c r="S40">
        <v>4.1269272884064749</v>
      </c>
      <c r="T40">
        <v>0</v>
      </c>
      <c r="U40">
        <v>64.236886701001481</v>
      </c>
      <c r="V40">
        <v>3.4073361151079129</v>
      </c>
      <c r="W40">
        <v>3.6810110495287183</v>
      </c>
      <c r="X40">
        <v>34.439154825383717</v>
      </c>
      <c r="Y40">
        <v>0</v>
      </c>
      <c r="Z40">
        <v>6.0324750000000007</v>
      </c>
      <c r="AA40">
        <v>13.086306758245618</v>
      </c>
      <c r="AB40">
        <v>12.122759863322539</v>
      </c>
      <c r="AC40">
        <v>8.9169461988419361</v>
      </c>
      <c r="AD40">
        <v>11.212219245345123</v>
      </c>
      <c r="AE40">
        <v>15.166195283901361</v>
      </c>
      <c r="AF40">
        <v>2.420000058755599</v>
      </c>
      <c r="AG40">
        <v>10.864726559084737</v>
      </c>
      <c r="AH40">
        <v>48.085310436</v>
      </c>
      <c r="AI40">
        <v>9.7649998541661969</v>
      </c>
      <c r="AJ40">
        <v>0</v>
      </c>
      <c r="AK40">
        <v>13.562755964446753</v>
      </c>
      <c r="AL40">
        <v>0</v>
      </c>
      <c r="AM40">
        <v>4.8491042282362651</v>
      </c>
      <c r="AN40">
        <v>1.0330112785912458</v>
      </c>
      <c r="AO40">
        <v>4.5099600000000004</v>
      </c>
      <c r="AP40">
        <v>3.7337524114967033</v>
      </c>
      <c r="AQ40">
        <v>0</v>
      </c>
      <c r="AR40">
        <v>14.2254</v>
      </c>
      <c r="AS40">
        <v>9.7859424472527454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607.25343934907949</v>
      </c>
      <c r="DN40">
        <v>20.075534748985437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2.5529522131230178</v>
      </c>
      <c r="L41">
        <v>211.28117920646071</v>
      </c>
      <c r="M41">
        <v>28.224337465984586</v>
      </c>
      <c r="N41">
        <v>36.243234793886188</v>
      </c>
      <c r="O41">
        <v>0</v>
      </c>
      <c r="P41">
        <v>42.740095010254599</v>
      </c>
      <c r="Q41">
        <v>2.7410716360945648</v>
      </c>
      <c r="R41">
        <v>6.6162210452795378</v>
      </c>
      <c r="S41">
        <v>4.2987045288446648</v>
      </c>
      <c r="T41">
        <v>0</v>
      </c>
      <c r="U41">
        <v>64.236886701001481</v>
      </c>
      <c r="V41">
        <v>3.4073361151079129</v>
      </c>
      <c r="W41">
        <v>3.6810110495287183</v>
      </c>
      <c r="X41">
        <v>34.439154825383717</v>
      </c>
      <c r="Y41">
        <v>0</v>
      </c>
      <c r="Z41">
        <v>6.0324750000000007</v>
      </c>
      <c r="AA41">
        <v>13.086306758245618</v>
      </c>
      <c r="AB41">
        <v>12.122759863322539</v>
      </c>
      <c r="AC41">
        <v>8.9169461988419361</v>
      </c>
      <c r="AD41">
        <v>11.212219245345123</v>
      </c>
      <c r="AE41">
        <v>15.166195283901361</v>
      </c>
      <c r="AF41">
        <v>2.420000058755599</v>
      </c>
      <c r="AG41">
        <v>10.864726559084737</v>
      </c>
      <c r="AH41">
        <v>48.085310436</v>
      </c>
      <c r="AI41">
        <v>9.7649998541661969</v>
      </c>
      <c r="AJ41">
        <v>0</v>
      </c>
      <c r="AK41">
        <v>13.562755964446753</v>
      </c>
      <c r="AL41">
        <v>0</v>
      </c>
      <c r="AM41">
        <v>4.8491042282362651</v>
      </c>
      <c r="AN41">
        <v>1.0330112785912458</v>
      </c>
      <c r="AO41">
        <v>4.5099600000000004</v>
      </c>
      <c r="AP41">
        <v>2.3581594177873919</v>
      </c>
      <c r="AQ41">
        <v>0</v>
      </c>
      <c r="AR41">
        <v>14.2254</v>
      </c>
      <c r="AS41">
        <v>9.7859424472527454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608.34689714310662</v>
      </c>
      <c r="DN41">
        <v>20.111560041820429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2.5529522131230178</v>
      </c>
      <c r="L42">
        <v>211.28117920646071</v>
      </c>
      <c r="M42">
        <v>28.224337465984586</v>
      </c>
      <c r="N42">
        <v>36.243234793886188</v>
      </c>
      <c r="O42">
        <v>0</v>
      </c>
      <c r="P42">
        <v>42.740095010254599</v>
      </c>
      <c r="Q42">
        <v>2.7410716360945648</v>
      </c>
      <c r="R42">
        <v>6.6162210452795378</v>
      </c>
      <c r="S42">
        <v>4.2987045288446648</v>
      </c>
      <c r="T42">
        <v>0</v>
      </c>
      <c r="U42">
        <v>64.236886701001481</v>
      </c>
      <c r="V42">
        <v>3.4073361151079129</v>
      </c>
      <c r="W42">
        <v>3.6810110495287183</v>
      </c>
      <c r="X42">
        <v>34.439154825383717</v>
      </c>
      <c r="Y42">
        <v>0</v>
      </c>
      <c r="Z42">
        <v>6.0324750000000007</v>
      </c>
      <c r="AA42">
        <v>13.086306758245618</v>
      </c>
      <c r="AB42">
        <v>12.122759863322539</v>
      </c>
      <c r="AC42">
        <v>8.9169461988419361</v>
      </c>
      <c r="AD42">
        <v>11.212219245345123</v>
      </c>
      <c r="AE42">
        <v>15.166195283901361</v>
      </c>
      <c r="AF42">
        <v>2.420000058755599</v>
      </c>
      <c r="AG42">
        <v>10.864726559084737</v>
      </c>
      <c r="AH42">
        <v>48.085310436</v>
      </c>
      <c r="AI42">
        <v>9.7649998541661969</v>
      </c>
      <c r="AJ42">
        <v>0</v>
      </c>
      <c r="AK42">
        <v>13.562755964446753</v>
      </c>
      <c r="AL42">
        <v>0</v>
      </c>
      <c r="AM42">
        <v>4.8491042282362651</v>
      </c>
      <c r="AN42">
        <v>1.0330112785912458</v>
      </c>
      <c r="AO42">
        <v>4.5099600000000004</v>
      </c>
      <c r="AP42">
        <v>2.3581594177873919</v>
      </c>
      <c r="AQ42">
        <v>0</v>
      </c>
      <c r="AR42">
        <v>14.2254</v>
      </c>
      <c r="AS42">
        <v>9.7859424472527454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608.34689714310662</v>
      </c>
      <c r="DN42">
        <v>20.111560041820429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2.5467002475846265</v>
      </c>
      <c r="L43">
        <v>209.67143196373959</v>
      </c>
      <c r="M43">
        <v>28.224337465984586</v>
      </c>
      <c r="N43">
        <v>36.243234793886188</v>
      </c>
      <c r="O43">
        <v>0</v>
      </c>
      <c r="P43">
        <v>42.740095010254599</v>
      </c>
      <c r="Q43">
        <v>2.7410716360945648</v>
      </c>
      <c r="R43">
        <v>6.9224956412586565</v>
      </c>
      <c r="S43">
        <v>4.3511768447835202</v>
      </c>
      <c r="T43">
        <v>0</v>
      </c>
      <c r="U43">
        <v>64.236886701001481</v>
      </c>
      <c r="V43">
        <v>4.7453494604316546</v>
      </c>
      <c r="W43">
        <v>3.6810110495287183</v>
      </c>
      <c r="X43">
        <v>45.254524675077072</v>
      </c>
      <c r="Y43">
        <v>0</v>
      </c>
      <c r="Z43">
        <v>6.0324750000000007</v>
      </c>
      <c r="AA43">
        <v>13.086306758245618</v>
      </c>
      <c r="AB43">
        <v>12.122759863322539</v>
      </c>
      <c r="AC43">
        <v>8.9169461988419361</v>
      </c>
      <c r="AD43">
        <v>11.212219245345123</v>
      </c>
      <c r="AE43">
        <v>15.166195283901361</v>
      </c>
      <c r="AF43">
        <v>2.420000058755599</v>
      </c>
      <c r="AG43">
        <v>10.864726559084737</v>
      </c>
      <c r="AH43">
        <v>48.085310436</v>
      </c>
      <c r="AI43">
        <v>9.7649998541661969</v>
      </c>
      <c r="AJ43">
        <v>0</v>
      </c>
      <c r="AK43">
        <v>13.562755964446753</v>
      </c>
      <c r="AL43">
        <v>0</v>
      </c>
      <c r="AM43">
        <v>4.8491042282362651</v>
      </c>
      <c r="AN43">
        <v>1.0330112785912458</v>
      </c>
      <c r="AO43">
        <v>4.5099600000000004</v>
      </c>
      <c r="AP43">
        <v>3.144212557049856</v>
      </c>
      <c r="AQ43">
        <v>0</v>
      </c>
      <c r="AR43">
        <v>14.056050000000001</v>
      </c>
      <c r="AS43">
        <v>9.7859424472527454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619.4909525895639</v>
      </c>
      <c r="DN43">
        <v>20.480338633301141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2.555491980136531</v>
      </c>
      <c r="L44">
        <v>209.67143196373959</v>
      </c>
      <c r="M44">
        <v>28.224337465984586</v>
      </c>
      <c r="N44">
        <v>36.243234793886188</v>
      </c>
      <c r="O44">
        <v>0</v>
      </c>
      <c r="P44">
        <v>42.740095010254599</v>
      </c>
      <c r="Q44">
        <v>2.7410716360945648</v>
      </c>
      <c r="R44">
        <v>6.9224956412586565</v>
      </c>
      <c r="S44">
        <v>4.3511768447835202</v>
      </c>
      <c r="T44">
        <v>0</v>
      </c>
      <c r="U44">
        <v>64.236886701001481</v>
      </c>
      <c r="V44">
        <v>4.7453494604316546</v>
      </c>
      <c r="W44">
        <v>3.6810110495287183</v>
      </c>
      <c r="X44">
        <v>45.254524675077072</v>
      </c>
      <c r="Y44">
        <v>0</v>
      </c>
      <c r="Z44">
        <v>6.0324750000000007</v>
      </c>
      <c r="AA44">
        <v>13.086306758245618</v>
      </c>
      <c r="AB44">
        <v>12.122759863322539</v>
      </c>
      <c r="AC44">
        <v>8.9169461988419361</v>
      </c>
      <c r="AD44">
        <v>11.212219245345123</v>
      </c>
      <c r="AE44">
        <v>15.166195283901361</v>
      </c>
      <c r="AF44">
        <v>2.420000058755599</v>
      </c>
      <c r="AG44">
        <v>10.864726559084737</v>
      </c>
      <c r="AH44">
        <v>48.085310436</v>
      </c>
      <c r="AI44">
        <v>9.7649998541661969</v>
      </c>
      <c r="AJ44">
        <v>0</v>
      </c>
      <c r="AK44">
        <v>13.562755964446753</v>
      </c>
      <c r="AL44">
        <v>0</v>
      </c>
      <c r="AM44">
        <v>4.8491042282362651</v>
      </c>
      <c r="AN44">
        <v>1.0330112785912458</v>
      </c>
      <c r="AO44">
        <v>4.5099600000000004</v>
      </c>
      <c r="AP44">
        <v>3.144212557049856</v>
      </c>
      <c r="AQ44">
        <v>0</v>
      </c>
      <c r="AR44">
        <v>14.056050000000001</v>
      </c>
      <c r="AS44">
        <v>9.7859424472527454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619.49946299159558</v>
      </c>
      <c r="DN44">
        <v>20.480619963821329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2.555491980136531</v>
      </c>
      <c r="L45">
        <v>209.67143196373959</v>
      </c>
      <c r="M45">
        <v>28.224337465984586</v>
      </c>
      <c r="N45">
        <v>36.243234793886188</v>
      </c>
      <c r="O45">
        <v>0</v>
      </c>
      <c r="P45">
        <v>42.740095010254599</v>
      </c>
      <c r="Q45">
        <v>2.7410716360945648</v>
      </c>
      <c r="R45">
        <v>6.9224956412586565</v>
      </c>
      <c r="S45">
        <v>4.337188004337226</v>
      </c>
      <c r="T45">
        <v>0</v>
      </c>
      <c r="U45">
        <v>64.236886701001481</v>
      </c>
      <c r="V45">
        <v>4.7453494604316546</v>
      </c>
      <c r="W45">
        <v>3.6810110495287183</v>
      </c>
      <c r="X45">
        <v>39.50151498299914</v>
      </c>
      <c r="Y45">
        <v>0</v>
      </c>
      <c r="Z45">
        <v>6.0324750000000007</v>
      </c>
      <c r="AA45">
        <v>13.086306758245618</v>
      </c>
      <c r="AB45">
        <v>12.122759863322539</v>
      </c>
      <c r="AC45">
        <v>8.9169461988419361</v>
      </c>
      <c r="AD45">
        <v>11.212219245345123</v>
      </c>
      <c r="AE45">
        <v>15.166195283901361</v>
      </c>
      <c r="AF45">
        <v>2.420000058755599</v>
      </c>
      <c r="AG45">
        <v>10.864726559084737</v>
      </c>
      <c r="AH45">
        <v>48.085310436</v>
      </c>
      <c r="AI45">
        <v>9.7649998541661969</v>
      </c>
      <c r="AJ45">
        <v>0</v>
      </c>
      <c r="AK45">
        <v>13.562755964446753</v>
      </c>
      <c r="AL45">
        <v>0</v>
      </c>
      <c r="AM45">
        <v>4.8491042282362651</v>
      </c>
      <c r="AN45">
        <v>1.0330112785912458</v>
      </c>
      <c r="AO45">
        <v>4.5099600000000004</v>
      </c>
      <c r="AP45">
        <v>3.144212557049856</v>
      </c>
      <c r="AQ45">
        <v>0</v>
      </c>
      <c r="AR45">
        <v>14.056050000000001</v>
      </c>
      <c r="AS45">
        <v>9.7859424472527454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613.91718223526038</v>
      </c>
      <c r="DN45">
        <v>20.295902187632326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2.5554176248860667</v>
      </c>
      <c r="L46">
        <v>209.67143196373959</v>
      </c>
      <c r="M46">
        <v>28.224337465984586</v>
      </c>
      <c r="N46">
        <v>36.243234793886188</v>
      </c>
      <c r="O46">
        <v>0</v>
      </c>
      <c r="P46">
        <v>42.740095010254599</v>
      </c>
      <c r="Q46">
        <v>2.7410716360945648</v>
      </c>
      <c r="R46">
        <v>6.9224956412586565</v>
      </c>
      <c r="S46">
        <v>4.337188004337226</v>
      </c>
      <c r="T46">
        <v>0</v>
      </c>
      <c r="U46">
        <v>64.236886701001481</v>
      </c>
      <c r="V46">
        <v>4.7453494604316546</v>
      </c>
      <c r="W46">
        <v>3.6810110495287183</v>
      </c>
      <c r="X46">
        <v>39.50151498299914</v>
      </c>
      <c r="Y46">
        <v>0</v>
      </c>
      <c r="Z46">
        <v>6.0324750000000007</v>
      </c>
      <c r="AA46">
        <v>13.086306758245618</v>
      </c>
      <c r="AB46">
        <v>12.122759863322539</v>
      </c>
      <c r="AC46">
        <v>8.9169461988419361</v>
      </c>
      <c r="AD46">
        <v>11.212219245345123</v>
      </c>
      <c r="AE46">
        <v>15.166195283901361</v>
      </c>
      <c r="AF46">
        <v>2.420000058755599</v>
      </c>
      <c r="AG46">
        <v>10.864726559084737</v>
      </c>
      <c r="AH46">
        <v>48.085310436</v>
      </c>
      <c r="AI46">
        <v>9.7649998541661969</v>
      </c>
      <c r="AJ46">
        <v>0</v>
      </c>
      <c r="AK46">
        <v>13.562755964446753</v>
      </c>
      <c r="AL46">
        <v>0</v>
      </c>
      <c r="AM46">
        <v>4.8491042282362651</v>
      </c>
      <c r="AN46">
        <v>1.0330112785912458</v>
      </c>
      <c r="AO46">
        <v>4.5099600000000004</v>
      </c>
      <c r="AP46">
        <v>3.144212557049856</v>
      </c>
      <c r="AQ46">
        <v>0</v>
      </c>
      <c r="AR46">
        <v>14.056050000000001</v>
      </c>
      <c r="AS46">
        <v>9.7859424472527454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613.91711025872178</v>
      </c>
      <c r="DN46">
        <v>20.295899808920506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2.5554176248860667</v>
      </c>
      <c r="L47">
        <v>211.28117920646071</v>
      </c>
      <c r="M47">
        <v>28.224337465984586</v>
      </c>
      <c r="N47">
        <v>36.243234793886188</v>
      </c>
      <c r="O47">
        <v>0</v>
      </c>
      <c r="P47">
        <v>42.740095010254599</v>
      </c>
      <c r="Q47">
        <v>2.7410716360945648</v>
      </c>
      <c r="R47">
        <v>6.9224956412586565</v>
      </c>
      <c r="S47">
        <v>4.3475465511743829</v>
      </c>
      <c r="T47">
        <v>0</v>
      </c>
      <c r="U47">
        <v>64.236886701001481</v>
      </c>
      <c r="V47">
        <v>4.7453494604316546</v>
      </c>
      <c r="W47">
        <v>3.6810110495287183</v>
      </c>
      <c r="X47">
        <v>39.50151498299914</v>
      </c>
      <c r="Y47">
        <v>0</v>
      </c>
      <c r="Z47">
        <v>6.0324750000000007</v>
      </c>
      <c r="AA47">
        <v>13.086306758245618</v>
      </c>
      <c r="AB47">
        <v>12.122759863322539</v>
      </c>
      <c r="AC47">
        <v>8.9169461988419361</v>
      </c>
      <c r="AD47">
        <v>11.212219245345123</v>
      </c>
      <c r="AE47">
        <v>15.166195283901361</v>
      </c>
      <c r="AF47">
        <v>2.420000058755599</v>
      </c>
      <c r="AG47">
        <v>10.864726559084737</v>
      </c>
      <c r="AH47">
        <v>48.085310436</v>
      </c>
      <c r="AI47">
        <v>9.7649998541661969</v>
      </c>
      <c r="AJ47">
        <v>0</v>
      </c>
      <c r="AK47">
        <v>13.562755964446753</v>
      </c>
      <c r="AL47">
        <v>0</v>
      </c>
      <c r="AM47">
        <v>4.8491042282362651</v>
      </c>
      <c r="AN47">
        <v>1.0330112785912458</v>
      </c>
      <c r="AO47">
        <v>4.9609560000000004</v>
      </c>
      <c r="AP47">
        <v>3.144212557049856</v>
      </c>
      <c r="AQ47">
        <v>0</v>
      </c>
      <c r="AR47">
        <v>14.056050000000001</v>
      </c>
      <c r="AS47">
        <v>9.7859424472527454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615.92193969030063</v>
      </c>
      <c r="DN47">
        <v>20.362172166900034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2.5554176248860667</v>
      </c>
      <c r="L48">
        <v>211.28117920646071</v>
      </c>
      <c r="M48">
        <v>28.214538188938967</v>
      </c>
      <c r="N48">
        <v>36.243234793886188</v>
      </c>
      <c r="O48">
        <v>0</v>
      </c>
      <c r="P48">
        <v>42.740095010254599</v>
      </c>
      <c r="Q48">
        <v>2.7410716360945648</v>
      </c>
      <c r="R48">
        <v>7.5743215435006039</v>
      </c>
      <c r="S48">
        <v>4.3475465511743829</v>
      </c>
      <c r="T48">
        <v>0</v>
      </c>
      <c r="U48">
        <v>64.236886701001481</v>
      </c>
      <c r="V48">
        <v>4.7453494604316546</v>
      </c>
      <c r="W48">
        <v>5.3016964104446878</v>
      </c>
      <c r="X48">
        <v>39.50151498299914</v>
      </c>
      <c r="Y48">
        <v>0</v>
      </c>
      <c r="Z48">
        <v>6.0324750000000007</v>
      </c>
      <c r="AA48">
        <v>13.086306758245618</v>
      </c>
      <c r="AB48">
        <v>12.122759863322539</v>
      </c>
      <c r="AC48">
        <v>8.9169461988419361</v>
      </c>
      <c r="AD48">
        <v>11.212219245345123</v>
      </c>
      <c r="AE48">
        <v>15.166195283901361</v>
      </c>
      <c r="AF48">
        <v>2.420000058755599</v>
      </c>
      <c r="AG48">
        <v>10.864726559084737</v>
      </c>
      <c r="AH48">
        <v>48.085310436</v>
      </c>
      <c r="AI48">
        <v>9.7649998541661969</v>
      </c>
      <c r="AJ48">
        <v>0</v>
      </c>
      <c r="AK48">
        <v>13.562755964446753</v>
      </c>
      <c r="AL48">
        <v>0</v>
      </c>
      <c r="AM48">
        <v>4.8491042282362651</v>
      </c>
      <c r="AN48">
        <v>1.0330112785912458</v>
      </c>
      <c r="AO48">
        <v>4.9609560000000004</v>
      </c>
      <c r="AP48">
        <v>3.144212557049856</v>
      </c>
      <c r="AQ48">
        <v>0</v>
      </c>
      <c r="AR48">
        <v>14.056050000000001</v>
      </c>
      <c r="AS48">
        <v>9.7859424472527454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618.11226328664088</v>
      </c>
      <c r="DN48">
        <v>20.434560556672015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2.5554176248860667</v>
      </c>
      <c r="L49">
        <v>211.28117920646071</v>
      </c>
      <c r="M49">
        <v>28.214538188938967</v>
      </c>
      <c r="N49">
        <v>36.243234793886188</v>
      </c>
      <c r="O49">
        <v>0</v>
      </c>
      <c r="P49">
        <v>42.740095010254599</v>
      </c>
      <c r="Q49">
        <v>2.7410716360945648</v>
      </c>
      <c r="R49">
        <v>7.5743215435006039</v>
      </c>
      <c r="S49">
        <v>4.3475465511743829</v>
      </c>
      <c r="T49">
        <v>0</v>
      </c>
      <c r="U49">
        <v>64.236886701001481</v>
      </c>
      <c r="V49">
        <v>4.7453494604316546</v>
      </c>
      <c r="W49">
        <v>7.4335564137866115</v>
      </c>
      <c r="X49">
        <v>39.50151498299914</v>
      </c>
      <c r="Y49">
        <v>0</v>
      </c>
      <c r="Z49">
        <v>6.0324750000000007</v>
      </c>
      <c r="AA49">
        <v>13.086306758245618</v>
      </c>
      <c r="AB49">
        <v>12.122759863322539</v>
      </c>
      <c r="AC49">
        <v>8.9169461988419361</v>
      </c>
      <c r="AD49">
        <v>11.212219245345123</v>
      </c>
      <c r="AE49">
        <v>15.166195283901361</v>
      </c>
      <c r="AF49">
        <v>2.420000058755599</v>
      </c>
      <c r="AG49">
        <v>10.864726559084737</v>
      </c>
      <c r="AH49">
        <v>48.085310436</v>
      </c>
      <c r="AI49">
        <v>9.7649998541661969</v>
      </c>
      <c r="AJ49">
        <v>0</v>
      </c>
      <c r="AK49">
        <v>13.562755964446753</v>
      </c>
      <c r="AL49">
        <v>0</v>
      </c>
      <c r="AM49">
        <v>4.8491042282362651</v>
      </c>
      <c r="AN49">
        <v>1.0330112785912458</v>
      </c>
      <c r="AO49">
        <v>4.9609560000000004</v>
      </c>
      <c r="AP49">
        <v>3.5372391266810874</v>
      </c>
      <c r="AQ49">
        <v>0</v>
      </c>
      <c r="AR49">
        <v>14.056050000000001</v>
      </c>
      <c r="AS49">
        <v>9.7859424472527454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620.55635496285674</v>
      </c>
      <c r="DN49">
        <v>20.515355453429411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2.5554176248860667</v>
      </c>
      <c r="L50">
        <v>211.28117920646071</v>
      </c>
      <c r="M50">
        <v>28.214538188938967</v>
      </c>
      <c r="N50">
        <v>36.243234793886188</v>
      </c>
      <c r="O50">
        <v>0</v>
      </c>
      <c r="P50">
        <v>42.740095010254599</v>
      </c>
      <c r="Q50">
        <v>2.7410716360945648</v>
      </c>
      <c r="R50">
        <v>7.5743215435006039</v>
      </c>
      <c r="S50">
        <v>4.3475465511743829</v>
      </c>
      <c r="T50">
        <v>0</v>
      </c>
      <c r="U50">
        <v>64.236886701001481</v>
      </c>
      <c r="V50">
        <v>4.7453494604316546</v>
      </c>
      <c r="W50">
        <v>7.4335564137866115</v>
      </c>
      <c r="X50">
        <v>39.50151498299914</v>
      </c>
      <c r="Y50">
        <v>0</v>
      </c>
      <c r="Z50">
        <v>6.0324750000000007</v>
      </c>
      <c r="AA50">
        <v>13.086306758245618</v>
      </c>
      <c r="AB50">
        <v>12.122759863322539</v>
      </c>
      <c r="AC50">
        <v>8.9169461988419361</v>
      </c>
      <c r="AD50">
        <v>11.212219245345123</v>
      </c>
      <c r="AE50">
        <v>15.166195283901361</v>
      </c>
      <c r="AF50">
        <v>2.420000058755599</v>
      </c>
      <c r="AG50">
        <v>10.864726559084737</v>
      </c>
      <c r="AH50">
        <v>48.085310436</v>
      </c>
      <c r="AI50">
        <v>9.7649998541661969</v>
      </c>
      <c r="AJ50">
        <v>0</v>
      </c>
      <c r="AK50">
        <v>13.562755964446753</v>
      </c>
      <c r="AL50">
        <v>0</v>
      </c>
      <c r="AM50">
        <v>4.8491042282362651</v>
      </c>
      <c r="AN50">
        <v>1.0330112785912458</v>
      </c>
      <c r="AO50">
        <v>4.9609560000000004</v>
      </c>
      <c r="AP50">
        <v>3.5372391266810874</v>
      </c>
      <c r="AQ50">
        <v>0</v>
      </c>
      <c r="AR50">
        <v>14.056050000000001</v>
      </c>
      <c r="AS50">
        <v>9.7859424472527454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620.55635496285674</v>
      </c>
      <c r="DN50">
        <v>20.515355453429411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2.5554176248860667</v>
      </c>
      <c r="L51">
        <v>211.28117920646071</v>
      </c>
      <c r="M51">
        <v>28.214538188938967</v>
      </c>
      <c r="N51">
        <v>36.243234793886188</v>
      </c>
      <c r="O51">
        <v>0</v>
      </c>
      <c r="P51">
        <v>42.740095010254599</v>
      </c>
      <c r="Q51">
        <v>2.7410716360945648</v>
      </c>
      <c r="R51">
        <v>7.5743215435006039</v>
      </c>
      <c r="S51">
        <v>4.3475465511743829</v>
      </c>
      <c r="T51">
        <v>0</v>
      </c>
      <c r="U51">
        <v>64.236886701001481</v>
      </c>
      <c r="V51">
        <v>4.7453494604316546</v>
      </c>
      <c r="W51">
        <v>7.4335564137866115</v>
      </c>
      <c r="X51">
        <v>39.50151498299914</v>
      </c>
      <c r="Y51">
        <v>0</v>
      </c>
      <c r="Z51">
        <v>6.0324750000000007</v>
      </c>
      <c r="AA51">
        <v>13.086306758245618</v>
      </c>
      <c r="AB51">
        <v>12.122759863322539</v>
      </c>
      <c r="AC51">
        <v>8.9169461988419361</v>
      </c>
      <c r="AD51">
        <v>11.212219245345123</v>
      </c>
      <c r="AE51">
        <v>15.166195283901361</v>
      </c>
      <c r="AF51">
        <v>2.420000058755599</v>
      </c>
      <c r="AG51">
        <v>10.864726559084737</v>
      </c>
      <c r="AH51">
        <v>48.085310436</v>
      </c>
      <c r="AI51">
        <v>9.7649998541661969</v>
      </c>
      <c r="AJ51">
        <v>0</v>
      </c>
      <c r="AK51">
        <v>13.562755964446753</v>
      </c>
      <c r="AL51">
        <v>0</v>
      </c>
      <c r="AM51">
        <v>4.8491042282362651</v>
      </c>
      <c r="AN51">
        <v>1.0330112785912458</v>
      </c>
      <c r="AO51">
        <v>4.9609560000000004</v>
      </c>
      <c r="AP51">
        <v>3.6158444406073338</v>
      </c>
      <c r="AQ51">
        <v>0</v>
      </c>
      <c r="AR51">
        <v>14.056050000000001</v>
      </c>
      <c r="AS51">
        <v>9.7859424472527454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620.63244041488656</v>
      </c>
      <c r="DN51">
        <v>20.517875315325828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2.5554176248860667</v>
      </c>
      <c r="L52">
        <v>211.28117920646071</v>
      </c>
      <c r="M52">
        <v>28.214538188938967</v>
      </c>
      <c r="N52">
        <v>36.243234793886188</v>
      </c>
      <c r="O52">
        <v>0</v>
      </c>
      <c r="P52">
        <v>42.740095010254599</v>
      </c>
      <c r="Q52">
        <v>2.7410716360945648</v>
      </c>
      <c r="R52">
        <v>7.5743215435006039</v>
      </c>
      <c r="S52">
        <v>4.3475465511743829</v>
      </c>
      <c r="T52">
        <v>0</v>
      </c>
      <c r="U52">
        <v>64.236886701001481</v>
      </c>
      <c r="V52">
        <v>4.7453494604316546</v>
      </c>
      <c r="W52">
        <v>7.4335564137866115</v>
      </c>
      <c r="X52">
        <v>39.50151498299914</v>
      </c>
      <c r="Y52">
        <v>0</v>
      </c>
      <c r="Z52">
        <v>6.0324750000000007</v>
      </c>
      <c r="AA52">
        <v>13.086306758245618</v>
      </c>
      <c r="AB52">
        <v>12.122759863322539</v>
      </c>
      <c r="AC52">
        <v>8.9169461988419361</v>
      </c>
      <c r="AD52">
        <v>11.212219245345123</v>
      </c>
      <c r="AE52">
        <v>15.166195283901361</v>
      </c>
      <c r="AF52">
        <v>2.420000058755599</v>
      </c>
      <c r="AG52">
        <v>10.864726559084737</v>
      </c>
      <c r="AH52">
        <v>48.085310436</v>
      </c>
      <c r="AI52">
        <v>9.7649998541661969</v>
      </c>
      <c r="AJ52">
        <v>0</v>
      </c>
      <c r="AK52">
        <v>13.562755964446753</v>
      </c>
      <c r="AL52">
        <v>0</v>
      </c>
      <c r="AM52">
        <v>4.8491042282362651</v>
      </c>
      <c r="AN52">
        <v>1.0330112785912458</v>
      </c>
      <c r="AO52">
        <v>4.9609560000000004</v>
      </c>
      <c r="AP52">
        <v>3.6158444406073338</v>
      </c>
      <c r="AQ52">
        <v>0</v>
      </c>
      <c r="AR52">
        <v>14.056050000000001</v>
      </c>
      <c r="AS52">
        <v>9.7859424472527454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620.63244041488656</v>
      </c>
      <c r="DN52">
        <v>20.517875315325828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2.5554176248860667</v>
      </c>
      <c r="L53">
        <v>211.28117920646071</v>
      </c>
      <c r="M53">
        <v>28.214538188938967</v>
      </c>
      <c r="N53">
        <v>36.243234793886188</v>
      </c>
      <c r="O53">
        <v>0</v>
      </c>
      <c r="P53">
        <v>42.740095010254599</v>
      </c>
      <c r="Q53">
        <v>2.7410716360945648</v>
      </c>
      <c r="R53">
        <v>7.5743215435006039</v>
      </c>
      <c r="S53">
        <v>4.3475465511743829</v>
      </c>
      <c r="T53">
        <v>0</v>
      </c>
      <c r="U53">
        <v>64.236886701001481</v>
      </c>
      <c r="V53">
        <v>4.7453494604316546</v>
      </c>
      <c r="W53">
        <v>7.4335564137866115</v>
      </c>
      <c r="X53">
        <v>45.254524675077072</v>
      </c>
      <c r="Y53">
        <v>0</v>
      </c>
      <c r="Z53">
        <v>6.0324750000000007</v>
      </c>
      <c r="AA53">
        <v>13.086306758245618</v>
      </c>
      <c r="AB53">
        <v>12.122759863322539</v>
      </c>
      <c r="AC53">
        <v>8.9169461988419361</v>
      </c>
      <c r="AD53">
        <v>11.212219245345123</v>
      </c>
      <c r="AE53">
        <v>15.166195283901361</v>
      </c>
      <c r="AF53">
        <v>2.420000058755599</v>
      </c>
      <c r="AG53">
        <v>10.864726559084737</v>
      </c>
      <c r="AH53">
        <v>48.085310436</v>
      </c>
      <c r="AI53">
        <v>9.7649998541661969</v>
      </c>
      <c r="AJ53">
        <v>0</v>
      </c>
      <c r="AK53">
        <v>13.562755964446753</v>
      </c>
      <c r="AL53">
        <v>0</v>
      </c>
      <c r="AM53">
        <v>4.8491042282362651</v>
      </c>
      <c r="AN53">
        <v>1.0330112785912458</v>
      </c>
      <c r="AO53">
        <v>4.9609560000000004</v>
      </c>
      <c r="AP53">
        <v>3.6158444406073338</v>
      </c>
      <c r="AQ53">
        <v>0</v>
      </c>
      <c r="AR53">
        <v>14.056050000000001</v>
      </c>
      <c r="AS53">
        <v>9.7859424472527454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626.2011768373842</v>
      </c>
      <c r="DN53">
        <v>20.70214858490613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2.5554176248860667</v>
      </c>
      <c r="L54">
        <v>211.28117920646071</v>
      </c>
      <c r="M54">
        <v>28.214538188938967</v>
      </c>
      <c r="N54">
        <v>36.243234793886188</v>
      </c>
      <c r="O54">
        <v>0</v>
      </c>
      <c r="P54">
        <v>42.740095010254599</v>
      </c>
      <c r="Q54">
        <v>2.7410716360945648</v>
      </c>
      <c r="R54">
        <v>7.5743215435006039</v>
      </c>
      <c r="S54">
        <v>4.3475465511743829</v>
      </c>
      <c r="T54">
        <v>0</v>
      </c>
      <c r="U54">
        <v>64.236886701001481</v>
      </c>
      <c r="V54">
        <v>4.7453494604316546</v>
      </c>
      <c r="W54">
        <v>11.900672526517694</v>
      </c>
      <c r="X54">
        <v>45.254524675077072</v>
      </c>
      <c r="Y54">
        <v>0</v>
      </c>
      <c r="Z54">
        <v>6.0324750000000007</v>
      </c>
      <c r="AA54">
        <v>13.086306758245618</v>
      </c>
      <c r="AB54">
        <v>12.122759863322539</v>
      </c>
      <c r="AC54">
        <v>8.9169461988419361</v>
      </c>
      <c r="AD54">
        <v>11.212219245345123</v>
      </c>
      <c r="AE54">
        <v>15.166195283901361</v>
      </c>
      <c r="AF54">
        <v>2.420000058755599</v>
      </c>
      <c r="AG54">
        <v>10.864726559084737</v>
      </c>
      <c r="AH54">
        <v>48.085310436</v>
      </c>
      <c r="AI54">
        <v>9.7649998541661969</v>
      </c>
      <c r="AJ54">
        <v>0</v>
      </c>
      <c r="AK54">
        <v>13.562755964446753</v>
      </c>
      <c r="AL54">
        <v>0</v>
      </c>
      <c r="AM54">
        <v>4.8491042282362651</v>
      </c>
      <c r="AN54">
        <v>1.0330112785912458</v>
      </c>
      <c r="AO54">
        <v>4.9609560000000004</v>
      </c>
      <c r="AP54">
        <v>3.6158444406073338</v>
      </c>
      <c r="AQ54">
        <v>0</v>
      </c>
      <c r="AR54">
        <v>14.056050000000001</v>
      </c>
      <c r="AS54">
        <v>9.7859424472527454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630.52539606506116</v>
      </c>
      <c r="DN54">
        <v>20.845045469960109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2.5554176248860667</v>
      </c>
      <c r="L55">
        <v>211.28117920646071</v>
      </c>
      <c r="M55">
        <v>28.214538188938967</v>
      </c>
      <c r="N55">
        <v>36.243234793886188</v>
      </c>
      <c r="O55">
        <v>0</v>
      </c>
      <c r="P55">
        <v>42.740095010254599</v>
      </c>
      <c r="Q55">
        <v>2.7410716360945648</v>
      </c>
      <c r="R55">
        <v>6.943391519391656</v>
      </c>
      <c r="S55">
        <v>4.3475465511743829</v>
      </c>
      <c r="T55">
        <v>0</v>
      </c>
      <c r="U55">
        <v>64.236886701001481</v>
      </c>
      <c r="V55">
        <v>3.4073361151079129</v>
      </c>
      <c r="W55">
        <v>8.6217640810063418</v>
      </c>
      <c r="X55">
        <v>34.439154825383717</v>
      </c>
      <c r="Y55">
        <v>0</v>
      </c>
      <c r="Z55">
        <v>6.0324750000000007</v>
      </c>
      <c r="AA55">
        <v>13.086306758245618</v>
      </c>
      <c r="AB55">
        <v>12.122759863322539</v>
      </c>
      <c r="AC55">
        <v>8.9169461988419361</v>
      </c>
      <c r="AD55">
        <v>11.212219245345123</v>
      </c>
      <c r="AE55">
        <v>15.166195283901361</v>
      </c>
      <c r="AF55">
        <v>2.420000058755599</v>
      </c>
      <c r="AG55">
        <v>10.864726559084737</v>
      </c>
      <c r="AH55">
        <v>48.085310436</v>
      </c>
      <c r="AI55">
        <v>9.7649998541661969</v>
      </c>
      <c r="AJ55">
        <v>0</v>
      </c>
      <c r="AK55">
        <v>13.562755964446753</v>
      </c>
      <c r="AL55">
        <v>0</v>
      </c>
      <c r="AM55">
        <v>4.8491042282362651</v>
      </c>
      <c r="AN55">
        <v>1.0330112785912458</v>
      </c>
      <c r="AO55">
        <v>4.9609560000000004</v>
      </c>
      <c r="AP55">
        <v>3.6158444406073338</v>
      </c>
      <c r="AQ55">
        <v>0</v>
      </c>
      <c r="AR55">
        <v>14.564100000000002</v>
      </c>
      <c r="AS55">
        <v>9.7859424472527454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615.46828476553458</v>
      </c>
      <c r="DN55">
        <v>20.346985104849399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2.5554176248860667</v>
      </c>
      <c r="L56">
        <v>211.28117920646071</v>
      </c>
      <c r="M56">
        <v>28.214538188938967</v>
      </c>
      <c r="N56">
        <v>36.243234793886188</v>
      </c>
      <c r="O56">
        <v>0</v>
      </c>
      <c r="P56">
        <v>42.740095010254599</v>
      </c>
      <c r="Q56">
        <v>2.7410716360945648</v>
      </c>
      <c r="R56">
        <v>6.943391519391656</v>
      </c>
      <c r="S56">
        <v>4.3475465511743829</v>
      </c>
      <c r="T56">
        <v>0</v>
      </c>
      <c r="U56">
        <v>64.236886701001481</v>
      </c>
      <c r="V56">
        <v>3.4073361151079129</v>
      </c>
      <c r="W56">
        <v>8.1993907626410643</v>
      </c>
      <c r="X56">
        <v>34.439154825383717</v>
      </c>
      <c r="Y56">
        <v>0</v>
      </c>
      <c r="Z56">
        <v>6.0324750000000007</v>
      </c>
      <c r="AA56">
        <v>13.086306758245618</v>
      </c>
      <c r="AB56">
        <v>12.122759863322539</v>
      </c>
      <c r="AC56">
        <v>8.9169461988419361</v>
      </c>
      <c r="AD56">
        <v>11.212219245345123</v>
      </c>
      <c r="AE56">
        <v>15.166195283901361</v>
      </c>
      <c r="AF56">
        <v>2.420000058755599</v>
      </c>
      <c r="AG56">
        <v>10.864726559084737</v>
      </c>
      <c r="AH56">
        <v>48.085310436</v>
      </c>
      <c r="AI56">
        <v>9.7649998541661969</v>
      </c>
      <c r="AJ56">
        <v>0</v>
      </c>
      <c r="AK56">
        <v>13.562755964446753</v>
      </c>
      <c r="AL56">
        <v>0</v>
      </c>
      <c r="AM56">
        <v>4.8491042282362651</v>
      </c>
      <c r="AN56">
        <v>1.0330112785912458</v>
      </c>
      <c r="AO56">
        <v>4.9609560000000004</v>
      </c>
      <c r="AP56">
        <v>3.6158444406073338</v>
      </c>
      <c r="AQ56">
        <v>0</v>
      </c>
      <c r="AR56">
        <v>14.564100000000002</v>
      </c>
      <c r="AS56">
        <v>9.7859424472527454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615.05942238826935</v>
      </c>
      <c r="DN56">
        <v>20.333474163749354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2.5554176248860667</v>
      </c>
      <c r="L57">
        <v>211.28117920646071</v>
      </c>
      <c r="M57">
        <v>28.214538188938967</v>
      </c>
      <c r="N57">
        <v>36.243234793886188</v>
      </c>
      <c r="O57">
        <v>0</v>
      </c>
      <c r="P57">
        <v>42.740095010254599</v>
      </c>
      <c r="Q57">
        <v>2.7410716360945648</v>
      </c>
      <c r="R57">
        <v>6.943391519391656</v>
      </c>
      <c r="S57">
        <v>4.3475465511743829</v>
      </c>
      <c r="T57">
        <v>0</v>
      </c>
      <c r="U57">
        <v>64.236886701001481</v>
      </c>
      <c r="V57">
        <v>3.4073361151079129</v>
      </c>
      <c r="W57">
        <v>8.1993907626410643</v>
      </c>
      <c r="X57">
        <v>45.254524675077072</v>
      </c>
      <c r="Y57">
        <v>0</v>
      </c>
      <c r="Z57">
        <v>6.0324750000000007</v>
      </c>
      <c r="AA57">
        <v>13.086306758245618</v>
      </c>
      <c r="AB57">
        <v>12.122759863322539</v>
      </c>
      <c r="AC57">
        <v>8.9169461988419361</v>
      </c>
      <c r="AD57">
        <v>11.212219245345123</v>
      </c>
      <c r="AE57">
        <v>15.166195283901361</v>
      </c>
      <c r="AF57">
        <v>2.420000058755599</v>
      </c>
      <c r="AG57">
        <v>10.864726559084737</v>
      </c>
      <c r="AH57">
        <v>48.085310436</v>
      </c>
      <c r="AI57">
        <v>5.859000145833801</v>
      </c>
      <c r="AJ57">
        <v>0</v>
      </c>
      <c r="AK57">
        <v>13.562755964446753</v>
      </c>
      <c r="AL57">
        <v>0</v>
      </c>
      <c r="AM57">
        <v>4.8491042282362651</v>
      </c>
      <c r="AN57">
        <v>1.0330112785912458</v>
      </c>
      <c r="AO57">
        <v>4.9609560000000004</v>
      </c>
      <c r="AP57">
        <v>3.6158444406073338</v>
      </c>
      <c r="AQ57">
        <v>0</v>
      </c>
      <c r="AR57">
        <v>14.564100000000002</v>
      </c>
      <c r="AS57">
        <v>9.7859424472527454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621.74736025194909</v>
      </c>
      <c r="DN57">
        <v>20.554906441430592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2.5554176248860667</v>
      </c>
      <c r="L58">
        <v>211.28117920646071</v>
      </c>
      <c r="M58">
        <v>28.214538188938967</v>
      </c>
      <c r="N58">
        <v>36.243234793886188</v>
      </c>
      <c r="O58">
        <v>0</v>
      </c>
      <c r="P58">
        <v>42.740095010254599</v>
      </c>
      <c r="Q58">
        <v>2.7410716360945648</v>
      </c>
      <c r="R58">
        <v>7.5743215435006039</v>
      </c>
      <c r="S58">
        <v>4.3475465511743829</v>
      </c>
      <c r="T58">
        <v>0</v>
      </c>
      <c r="U58">
        <v>64.236886701001481</v>
      </c>
      <c r="V58">
        <v>4.7453494604316546</v>
      </c>
      <c r="W58">
        <v>11.951936126898957</v>
      </c>
      <c r="X58">
        <v>45.254524675077072</v>
      </c>
      <c r="Y58">
        <v>0</v>
      </c>
      <c r="Z58">
        <v>6.0324750000000007</v>
      </c>
      <c r="AA58">
        <v>13.086306758245618</v>
      </c>
      <c r="AB58">
        <v>12.122759863322539</v>
      </c>
      <c r="AC58">
        <v>8.9169461988419361</v>
      </c>
      <c r="AD58">
        <v>11.212219245345123</v>
      </c>
      <c r="AE58">
        <v>15.166195283901361</v>
      </c>
      <c r="AF58">
        <v>2.420000058755599</v>
      </c>
      <c r="AG58">
        <v>10.864726559084737</v>
      </c>
      <c r="AH58">
        <v>48.085310436</v>
      </c>
      <c r="AI58">
        <v>5.859000145833801</v>
      </c>
      <c r="AJ58">
        <v>0</v>
      </c>
      <c r="AK58">
        <v>13.562755964446753</v>
      </c>
      <c r="AL58">
        <v>0</v>
      </c>
      <c r="AM58">
        <v>4.8491042282362651</v>
      </c>
      <c r="AN58">
        <v>1.0330112785912458</v>
      </c>
      <c r="AO58">
        <v>4.9609560000000004</v>
      </c>
      <c r="AP58">
        <v>3.6158444406073338</v>
      </c>
      <c r="AQ58">
        <v>0</v>
      </c>
      <c r="AR58">
        <v>14.564100000000002</v>
      </c>
      <c r="AS58">
        <v>9.7859424472527454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627.28580454679127</v>
      </c>
      <c r="DN58">
        <v>20.737950880278969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2.5554176248860667</v>
      </c>
      <c r="L59">
        <v>211.28117920646071</v>
      </c>
      <c r="M59">
        <v>28.214538188938967</v>
      </c>
      <c r="N59">
        <v>36.243234793886188</v>
      </c>
      <c r="O59">
        <v>0</v>
      </c>
      <c r="P59">
        <v>42.740095010254599</v>
      </c>
      <c r="Q59">
        <v>2.7410716360945648</v>
      </c>
      <c r="R59">
        <v>7.5743215435006039</v>
      </c>
      <c r="S59">
        <v>4.3475465511743829</v>
      </c>
      <c r="T59">
        <v>0</v>
      </c>
      <c r="U59">
        <v>64.236886701001481</v>
      </c>
      <c r="V59">
        <v>4.7453494604316546</v>
      </c>
      <c r="W59">
        <v>11.951936126898957</v>
      </c>
      <c r="X59">
        <v>45.254524675077072</v>
      </c>
      <c r="Y59">
        <v>0</v>
      </c>
      <c r="Z59">
        <v>6.0324750000000007</v>
      </c>
      <c r="AA59">
        <v>13.086306758245618</v>
      </c>
      <c r="AB59">
        <v>12.122759863322539</v>
      </c>
      <c r="AC59">
        <v>8.9169461988419361</v>
      </c>
      <c r="AD59">
        <v>11.212219245345123</v>
      </c>
      <c r="AE59">
        <v>15.166195283901361</v>
      </c>
      <c r="AF59">
        <v>2.420000058755599</v>
      </c>
      <c r="AG59">
        <v>10.864726559084737</v>
      </c>
      <c r="AH59">
        <v>48.085310436</v>
      </c>
      <c r="AI59">
        <v>5.859000145833801</v>
      </c>
      <c r="AJ59">
        <v>0</v>
      </c>
      <c r="AK59">
        <v>13.562755964446753</v>
      </c>
      <c r="AL59">
        <v>0</v>
      </c>
      <c r="AM59">
        <v>4.8491042282362651</v>
      </c>
      <c r="AN59">
        <v>1.0330112785912458</v>
      </c>
      <c r="AO59">
        <v>4.9609560000000004</v>
      </c>
      <c r="AP59">
        <v>3.6158444406073338</v>
      </c>
      <c r="AQ59">
        <v>0</v>
      </c>
      <c r="AR59">
        <v>14.564100000000002</v>
      </c>
      <c r="AS59">
        <v>9.7859424472527454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627.28580454679127</v>
      </c>
      <c r="DN59">
        <v>20.737950880278969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2.5554176248860667</v>
      </c>
      <c r="L60">
        <v>213.21149185345837</v>
      </c>
      <c r="M60">
        <v>28.214538188938967</v>
      </c>
      <c r="N60">
        <v>36.243234793886188</v>
      </c>
      <c r="O60">
        <v>0</v>
      </c>
      <c r="P60">
        <v>42.740095010254599</v>
      </c>
      <c r="Q60">
        <v>2.7410716360945648</v>
      </c>
      <c r="R60">
        <v>10.961189711462625</v>
      </c>
      <c r="S60">
        <v>4.3475465511743829</v>
      </c>
      <c r="T60">
        <v>0</v>
      </c>
      <c r="U60">
        <v>64.236886701001481</v>
      </c>
      <c r="V60">
        <v>4.7453494604316546</v>
      </c>
      <c r="W60">
        <v>11.951936126898957</v>
      </c>
      <c r="X60">
        <v>45.254524675077072</v>
      </c>
      <c r="Y60">
        <v>0</v>
      </c>
      <c r="Z60">
        <v>6.0324750000000007</v>
      </c>
      <c r="AA60">
        <v>13.086306758245618</v>
      </c>
      <c r="AB60">
        <v>12.122759863322539</v>
      </c>
      <c r="AC60">
        <v>8.9169461988419361</v>
      </c>
      <c r="AD60">
        <v>11.212219245345123</v>
      </c>
      <c r="AE60">
        <v>15.166195283901361</v>
      </c>
      <c r="AF60">
        <v>2.420000058755599</v>
      </c>
      <c r="AG60">
        <v>10.864726559084737</v>
      </c>
      <c r="AH60">
        <v>48.085310436</v>
      </c>
      <c r="AI60">
        <v>5.859000145833801</v>
      </c>
      <c r="AJ60">
        <v>0</v>
      </c>
      <c r="AK60">
        <v>13.562755964446753</v>
      </c>
      <c r="AL60">
        <v>0</v>
      </c>
      <c r="AM60">
        <v>4.8491042282362651</v>
      </c>
      <c r="AN60">
        <v>1.0330112785912458</v>
      </c>
      <c r="AO60">
        <v>4.9609560000000004</v>
      </c>
      <c r="AP60">
        <v>3.6158444406073338</v>
      </c>
      <c r="AQ60">
        <v>0</v>
      </c>
      <c r="AR60">
        <v>14.564100000000002</v>
      </c>
      <c r="AS60">
        <v>9.7859424472527454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632.43283522972411</v>
      </c>
      <c r="DN60">
        <v>20.908101012305789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2.7771720225289331</v>
      </c>
      <c r="L61">
        <v>257.17731992611817</v>
      </c>
      <c r="M61">
        <v>28.214538188938967</v>
      </c>
      <c r="N61">
        <v>36.243234793886188</v>
      </c>
      <c r="O61">
        <v>0</v>
      </c>
      <c r="P61">
        <v>42.740095010254599</v>
      </c>
      <c r="Q61">
        <v>4.1364351207348546</v>
      </c>
      <c r="R61">
        <v>10.961189711462625</v>
      </c>
      <c r="S61">
        <v>5.1267974668923406</v>
      </c>
      <c r="T61">
        <v>0</v>
      </c>
      <c r="U61">
        <v>64.236886701001481</v>
      </c>
      <c r="V61">
        <v>4.7453494604316546</v>
      </c>
      <c r="W61">
        <v>11.951936126898957</v>
      </c>
      <c r="X61">
        <v>45.254524675077072</v>
      </c>
      <c r="Y61">
        <v>0</v>
      </c>
      <c r="Z61">
        <v>4.0216500000000002</v>
      </c>
      <c r="AA61">
        <v>13.086306758245618</v>
      </c>
      <c r="AB61">
        <v>12.122759863322539</v>
      </c>
      <c r="AC61">
        <v>8.9169461988419361</v>
      </c>
      <c r="AD61">
        <v>11.212219245345123</v>
      </c>
      <c r="AE61">
        <v>15.166195283901361</v>
      </c>
      <c r="AF61">
        <v>2.420000058755599</v>
      </c>
      <c r="AG61">
        <v>10.864726559084737</v>
      </c>
      <c r="AH61">
        <v>48.085310436</v>
      </c>
      <c r="AI61">
        <v>5.859000145833801</v>
      </c>
      <c r="AJ61">
        <v>0</v>
      </c>
      <c r="AK61">
        <v>13.562755964446753</v>
      </c>
      <c r="AL61">
        <v>0</v>
      </c>
      <c r="AM61">
        <v>4.8491042282362651</v>
      </c>
      <c r="AN61">
        <v>1.0330112785912458</v>
      </c>
      <c r="AO61">
        <v>4.9609560000000004</v>
      </c>
      <c r="AP61">
        <v>3.6158444406073338</v>
      </c>
      <c r="AQ61">
        <v>0</v>
      </c>
      <c r="AR61">
        <v>14.564100000000002</v>
      </c>
      <c r="AS61">
        <v>9.7859424472527454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675.36513013040076</v>
      </c>
      <c r="DN61">
        <v>22.327177982290319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3.2283070225877806</v>
      </c>
      <c r="L62">
        <v>257.17731992611817</v>
      </c>
      <c r="M62">
        <v>28.214538188938967</v>
      </c>
      <c r="N62">
        <v>36.243234793886188</v>
      </c>
      <c r="O62">
        <v>0</v>
      </c>
      <c r="P62">
        <v>42.740095010254599</v>
      </c>
      <c r="Q62">
        <v>4.1364351207348546</v>
      </c>
      <c r="R62">
        <v>10.961189711462625</v>
      </c>
      <c r="S62">
        <v>5.1267974668923406</v>
      </c>
      <c r="T62">
        <v>0</v>
      </c>
      <c r="U62">
        <v>64.236886701001481</v>
      </c>
      <c r="V62">
        <v>4.7453494604316546</v>
      </c>
      <c r="W62">
        <v>11.951936126898957</v>
      </c>
      <c r="X62">
        <v>45.254524675077072</v>
      </c>
      <c r="Y62">
        <v>0</v>
      </c>
      <c r="Z62">
        <v>4.0216500000000002</v>
      </c>
      <c r="AA62">
        <v>13.086306758245618</v>
      </c>
      <c r="AB62">
        <v>12.122759863322539</v>
      </c>
      <c r="AC62">
        <v>8.9169461988419361</v>
      </c>
      <c r="AD62">
        <v>11.212219245345123</v>
      </c>
      <c r="AE62">
        <v>15.166195283901361</v>
      </c>
      <c r="AF62">
        <v>2.420000058755599</v>
      </c>
      <c r="AG62">
        <v>10.864726559084737</v>
      </c>
      <c r="AH62">
        <v>48.085310436</v>
      </c>
      <c r="AI62">
        <v>5.859000145833801</v>
      </c>
      <c r="AJ62">
        <v>0</v>
      </c>
      <c r="AK62">
        <v>13.562755964446753</v>
      </c>
      <c r="AL62">
        <v>0</v>
      </c>
      <c r="AM62">
        <v>4.8491042282362651</v>
      </c>
      <c r="AN62">
        <v>1.0330112785912458</v>
      </c>
      <c r="AO62">
        <v>4.9609560000000004</v>
      </c>
      <c r="AP62">
        <v>3.6158444406073338</v>
      </c>
      <c r="AQ62">
        <v>0</v>
      </c>
      <c r="AR62">
        <v>14.564100000000002</v>
      </c>
      <c r="AS62">
        <v>9.7859424472527454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675.80182881045766</v>
      </c>
      <c r="DN62">
        <v>22.341614302292204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3.6931127802241699</v>
      </c>
      <c r="L63">
        <v>301.14314799877798</v>
      </c>
      <c r="M63">
        <v>28.214538188938967</v>
      </c>
      <c r="N63">
        <v>36.243234793886188</v>
      </c>
      <c r="O63">
        <v>0</v>
      </c>
      <c r="P63">
        <v>42.740095010254599</v>
      </c>
      <c r="Q63">
        <v>4.1364351207348546</v>
      </c>
      <c r="R63">
        <v>10.961189711462625</v>
      </c>
      <c r="S63">
        <v>5.1267974668923406</v>
      </c>
      <c r="T63">
        <v>0</v>
      </c>
      <c r="U63">
        <v>51.770540539169474</v>
      </c>
      <c r="V63">
        <v>4.7453494604316546</v>
      </c>
      <c r="W63">
        <v>11.951936126898957</v>
      </c>
      <c r="X63">
        <v>45.254524675077072</v>
      </c>
      <c r="Y63">
        <v>0</v>
      </c>
      <c r="Z63">
        <v>4.0216500000000002</v>
      </c>
      <c r="AA63">
        <v>13.086306758245618</v>
      </c>
      <c r="AB63">
        <v>12.122759863322539</v>
      </c>
      <c r="AC63">
        <v>8.9169461988419361</v>
      </c>
      <c r="AD63">
        <v>11.212219245345123</v>
      </c>
      <c r="AE63">
        <v>15.166195283901361</v>
      </c>
      <c r="AF63">
        <v>1.8149998237332028</v>
      </c>
      <c r="AG63">
        <v>10.864726559084737</v>
      </c>
      <c r="AH63">
        <v>48.085310436</v>
      </c>
      <c r="AI63">
        <v>5.859000145833801</v>
      </c>
      <c r="AJ63">
        <v>0</v>
      </c>
      <c r="AK63">
        <v>13.562755964446753</v>
      </c>
      <c r="AL63">
        <v>0</v>
      </c>
      <c r="AM63">
        <v>4.8491042282362651</v>
      </c>
      <c r="AN63">
        <v>1.0330112785912458</v>
      </c>
      <c r="AO63">
        <v>4.9609560000000004</v>
      </c>
      <c r="AP63">
        <v>3.6158444406073338</v>
      </c>
      <c r="AQ63">
        <v>0</v>
      </c>
      <c r="AR63">
        <v>14.564100000000002</v>
      </c>
      <c r="AS63">
        <v>9.7859424472527454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706.15763905307904</v>
      </c>
      <c r="DN63">
        <v>23.345091493112587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4.0075402045076078</v>
      </c>
      <c r="L64">
        <v>309.93631361330989</v>
      </c>
      <c r="M64">
        <v>28.214538188938967</v>
      </c>
      <c r="N64">
        <v>36.243234793886188</v>
      </c>
      <c r="O64">
        <v>0</v>
      </c>
      <c r="P64">
        <v>42.740095010254599</v>
      </c>
      <c r="Q64">
        <v>4.1364351207348546</v>
      </c>
      <c r="R64">
        <v>10.961189711462625</v>
      </c>
      <c r="S64">
        <v>5.1267974668923406</v>
      </c>
      <c r="T64">
        <v>0</v>
      </c>
      <c r="U64">
        <v>51.770540539169474</v>
      </c>
      <c r="V64">
        <v>4.7453494604316546</v>
      </c>
      <c r="W64">
        <v>11.951936126898957</v>
      </c>
      <c r="X64">
        <v>45.254524675077072</v>
      </c>
      <c r="Y64">
        <v>0</v>
      </c>
      <c r="Z64">
        <v>4.0216500000000002</v>
      </c>
      <c r="AA64">
        <v>13.086306758245618</v>
      </c>
      <c r="AB64">
        <v>12.122759863322539</v>
      </c>
      <c r="AC64">
        <v>8.9169461988419361</v>
      </c>
      <c r="AD64">
        <v>11.212219245345123</v>
      </c>
      <c r="AE64">
        <v>15.166195283901361</v>
      </c>
      <c r="AF64">
        <v>1.8149998237332028</v>
      </c>
      <c r="AG64">
        <v>10.864726559084737</v>
      </c>
      <c r="AH64">
        <v>48.085310436</v>
      </c>
      <c r="AI64">
        <v>5.859000145833801</v>
      </c>
      <c r="AJ64">
        <v>0</v>
      </c>
      <c r="AK64">
        <v>13.562755964446753</v>
      </c>
      <c r="AL64">
        <v>0</v>
      </c>
      <c r="AM64">
        <v>4.8491042282362651</v>
      </c>
      <c r="AN64">
        <v>1.0330112785912458</v>
      </c>
      <c r="AO64">
        <v>4.9609560000000004</v>
      </c>
      <c r="AP64">
        <v>3.6158444406073338</v>
      </c>
      <c r="AQ64">
        <v>0</v>
      </c>
      <c r="AR64">
        <v>14.564100000000002</v>
      </c>
      <c r="AS64">
        <v>9.7859424472527454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714.97378911465239</v>
      </c>
      <c r="DN64">
        <v>23.636534470354636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4.2399430833258043</v>
      </c>
      <c r="L65">
        <v>309.93631361330989</v>
      </c>
      <c r="M65">
        <v>28.214538188938967</v>
      </c>
      <c r="N65">
        <v>36.243234793886188</v>
      </c>
      <c r="O65">
        <v>0</v>
      </c>
      <c r="P65">
        <v>42.740095010254599</v>
      </c>
      <c r="Q65">
        <v>4.1364351207348546</v>
      </c>
      <c r="R65">
        <v>10.967231863972634</v>
      </c>
      <c r="S65">
        <v>5.1267974668923406</v>
      </c>
      <c r="T65">
        <v>0</v>
      </c>
      <c r="U65">
        <v>51.770540539169474</v>
      </c>
      <c r="V65">
        <v>4.7453494604316546</v>
      </c>
      <c r="W65">
        <v>11.961138654522779</v>
      </c>
      <c r="X65">
        <v>45.254524675077072</v>
      </c>
      <c r="Y65">
        <v>0</v>
      </c>
      <c r="Z65">
        <v>4.0216500000000002</v>
      </c>
      <c r="AA65">
        <v>13.086306758245618</v>
      </c>
      <c r="AB65">
        <v>12.122759863322539</v>
      </c>
      <c r="AC65">
        <v>8.9169461988419361</v>
      </c>
      <c r="AD65">
        <v>11.212219245345123</v>
      </c>
      <c r="AE65">
        <v>15.166195283901361</v>
      </c>
      <c r="AF65">
        <v>1.8149998237332028</v>
      </c>
      <c r="AG65">
        <v>10.864726559084737</v>
      </c>
      <c r="AH65">
        <v>48.085310436</v>
      </c>
      <c r="AI65">
        <v>5.859000145833801</v>
      </c>
      <c r="AJ65">
        <v>0</v>
      </c>
      <c r="AK65">
        <v>13.562755964446753</v>
      </c>
      <c r="AL65">
        <v>0</v>
      </c>
      <c r="AM65">
        <v>4.8491042282362651</v>
      </c>
      <c r="AN65">
        <v>1.0330112785912458</v>
      </c>
      <c r="AO65">
        <v>4.6903584000000009</v>
      </c>
      <c r="AP65">
        <v>3.6158444406073338</v>
      </c>
      <c r="AQ65">
        <v>0</v>
      </c>
      <c r="AR65">
        <v>14.564100000000002</v>
      </c>
      <c r="AS65">
        <v>9.7859424472527454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714.95157357974324</v>
      </c>
      <c r="DN65">
        <v>23.635799964215881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4.2399430833258043</v>
      </c>
      <c r="L66">
        <v>309.93631361330989</v>
      </c>
      <c r="M66">
        <v>28.214538188938967</v>
      </c>
      <c r="N66">
        <v>36.243234793886188</v>
      </c>
      <c r="O66">
        <v>0</v>
      </c>
      <c r="P66">
        <v>42.740095010254599</v>
      </c>
      <c r="Q66">
        <v>4.1364351207348546</v>
      </c>
      <c r="R66">
        <v>10.967231863972634</v>
      </c>
      <c r="S66">
        <v>5.1267974668923406</v>
      </c>
      <c r="T66">
        <v>0</v>
      </c>
      <c r="U66">
        <v>51.770540539169474</v>
      </c>
      <c r="V66">
        <v>4.7453494604316546</v>
      </c>
      <c r="W66">
        <v>11.961138654522779</v>
      </c>
      <c r="X66">
        <v>45.254524675077072</v>
      </c>
      <c r="Y66">
        <v>0</v>
      </c>
      <c r="Z66">
        <v>4.0216500000000002</v>
      </c>
      <c r="AA66">
        <v>13.086306758245618</v>
      </c>
      <c r="AB66">
        <v>12.122759863322539</v>
      </c>
      <c r="AC66">
        <v>8.9169461988419361</v>
      </c>
      <c r="AD66">
        <v>11.212219245345123</v>
      </c>
      <c r="AE66">
        <v>15.166195283901361</v>
      </c>
      <c r="AF66">
        <v>1.8149998237332028</v>
      </c>
      <c r="AG66">
        <v>10.864726559084737</v>
      </c>
      <c r="AH66">
        <v>48.085310436</v>
      </c>
      <c r="AI66">
        <v>5.859000145833801</v>
      </c>
      <c r="AJ66">
        <v>0</v>
      </c>
      <c r="AK66">
        <v>13.562755964446753</v>
      </c>
      <c r="AL66">
        <v>0</v>
      </c>
      <c r="AM66">
        <v>4.8491042282362651</v>
      </c>
      <c r="AN66">
        <v>1.0330112785912458</v>
      </c>
      <c r="AO66">
        <v>4.6903584000000009</v>
      </c>
      <c r="AP66">
        <v>3.6158444406073338</v>
      </c>
      <c r="AQ66">
        <v>0</v>
      </c>
      <c r="AR66">
        <v>14.564100000000002</v>
      </c>
      <c r="AS66">
        <v>9.7859424472527454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714.95157357974324</v>
      </c>
      <c r="DN66">
        <v>23.635799964215881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4.2436341878717396</v>
      </c>
      <c r="L67">
        <v>292.46429353723494</v>
      </c>
      <c r="M67">
        <v>28.214538188938967</v>
      </c>
      <c r="N67">
        <v>36.243234793886188</v>
      </c>
      <c r="O67">
        <v>0</v>
      </c>
      <c r="P67">
        <v>42.740095010254599</v>
      </c>
      <c r="Q67">
        <v>4.1425128848947095</v>
      </c>
      <c r="R67">
        <v>12.894678514666399</v>
      </c>
      <c r="S67">
        <v>5.1328570456089784</v>
      </c>
      <c r="T67">
        <v>0</v>
      </c>
      <c r="U67">
        <v>52.489575824435711</v>
      </c>
      <c r="V67">
        <v>4.7453494604316546</v>
      </c>
      <c r="W67">
        <v>11.970341182146601</v>
      </c>
      <c r="X67">
        <v>45.254524675077072</v>
      </c>
      <c r="Y67">
        <v>0</v>
      </c>
      <c r="Z67">
        <v>4.0216500000000002</v>
      </c>
      <c r="AA67">
        <v>13.086306758245618</v>
      </c>
      <c r="AB67">
        <v>12.122759863322539</v>
      </c>
      <c r="AC67">
        <v>8.9169461988419361</v>
      </c>
      <c r="AD67">
        <v>11.212219245345123</v>
      </c>
      <c r="AE67">
        <v>15.166195283901361</v>
      </c>
      <c r="AF67">
        <v>1.8149998237332028</v>
      </c>
      <c r="AG67">
        <v>10.864726559084737</v>
      </c>
      <c r="AH67">
        <v>48.085310436</v>
      </c>
      <c r="AI67">
        <v>5.859000145833801</v>
      </c>
      <c r="AJ67">
        <v>0</v>
      </c>
      <c r="AK67">
        <v>13.562755964446753</v>
      </c>
      <c r="AL67">
        <v>0</v>
      </c>
      <c r="AM67">
        <v>4.8491042282362651</v>
      </c>
      <c r="AN67">
        <v>1.0330112785912458</v>
      </c>
      <c r="AO67">
        <v>4.6903584000000009</v>
      </c>
      <c r="AP67">
        <v>3.6158444406073338</v>
      </c>
      <c r="AQ67">
        <v>0</v>
      </c>
      <c r="AR67">
        <v>14.564100000000002</v>
      </c>
      <c r="AS67">
        <v>9.7859424472527454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700.6246828892364</v>
      </c>
      <c r="DN67">
        <v>23.162183489654016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4.2436341878717396</v>
      </c>
      <c r="L68">
        <v>292.46429353723494</v>
      </c>
      <c r="M68">
        <v>28.214538188938967</v>
      </c>
      <c r="N68">
        <v>36.243234793886188</v>
      </c>
      <c r="O68">
        <v>0</v>
      </c>
      <c r="P68">
        <v>42.740095010254599</v>
      </c>
      <c r="Q68">
        <v>4.1425128848947095</v>
      </c>
      <c r="R68">
        <v>12.894678514666399</v>
      </c>
      <c r="S68">
        <v>5.1328570456089784</v>
      </c>
      <c r="T68">
        <v>0</v>
      </c>
      <c r="U68">
        <v>52.633382881488963</v>
      </c>
      <c r="V68">
        <v>4.7453494604316546</v>
      </c>
      <c r="W68">
        <v>11.970341182146601</v>
      </c>
      <c r="X68">
        <v>45.254524675077072</v>
      </c>
      <c r="Y68">
        <v>0</v>
      </c>
      <c r="Z68">
        <v>4.0216500000000002</v>
      </c>
      <c r="AA68">
        <v>13.086306758245618</v>
      </c>
      <c r="AB68">
        <v>12.122759863322539</v>
      </c>
      <c r="AC68">
        <v>8.9169461988419361</v>
      </c>
      <c r="AD68">
        <v>11.212219245345123</v>
      </c>
      <c r="AE68">
        <v>15.166195283901361</v>
      </c>
      <c r="AF68">
        <v>1.8149998237332028</v>
      </c>
      <c r="AG68">
        <v>10.864726559084737</v>
      </c>
      <c r="AH68">
        <v>48.085310436</v>
      </c>
      <c r="AI68">
        <v>5.859000145833801</v>
      </c>
      <c r="AJ68">
        <v>0</v>
      </c>
      <c r="AK68">
        <v>13.562755964446753</v>
      </c>
      <c r="AL68">
        <v>0</v>
      </c>
      <c r="AM68">
        <v>4.8491042282362651</v>
      </c>
      <c r="AN68">
        <v>1.0330112785912458</v>
      </c>
      <c r="AO68">
        <v>4.6903584000000009</v>
      </c>
      <c r="AP68">
        <v>3.6158444406073338</v>
      </c>
      <c r="AQ68">
        <v>0</v>
      </c>
      <c r="AR68">
        <v>14.564100000000002</v>
      </c>
      <c r="AS68">
        <v>9.7859424472527454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700.76388788923634</v>
      </c>
      <c r="DN68">
        <v>23.166785546707278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4.2436341878717396</v>
      </c>
      <c r="L69">
        <v>292.46429353723494</v>
      </c>
      <c r="M69">
        <v>28.214538188938967</v>
      </c>
      <c r="N69">
        <v>36.243234793886188</v>
      </c>
      <c r="O69">
        <v>0</v>
      </c>
      <c r="P69">
        <v>42.740095010254599</v>
      </c>
      <c r="Q69">
        <v>4.1425128848947095</v>
      </c>
      <c r="R69">
        <v>12.894678514666399</v>
      </c>
      <c r="S69">
        <v>5.1328570456089784</v>
      </c>
      <c r="T69">
        <v>0</v>
      </c>
      <c r="U69">
        <v>52.633382881488963</v>
      </c>
      <c r="V69">
        <v>6.3408890287769788</v>
      </c>
      <c r="W69">
        <v>12.84764881561761</v>
      </c>
      <c r="X69">
        <v>45.254524675077072</v>
      </c>
      <c r="Y69">
        <v>0</v>
      </c>
      <c r="Z69">
        <v>4.0216500000000002</v>
      </c>
      <c r="AA69">
        <v>13.086306758245618</v>
      </c>
      <c r="AB69">
        <v>12.122759863322539</v>
      </c>
      <c r="AC69">
        <v>8.9169461988419361</v>
      </c>
      <c r="AD69">
        <v>11.212219245345123</v>
      </c>
      <c r="AE69">
        <v>15.166195283901361</v>
      </c>
      <c r="AF69">
        <v>1.8149998237332028</v>
      </c>
      <c r="AG69">
        <v>10.864726559084737</v>
      </c>
      <c r="AH69">
        <v>48.085310436</v>
      </c>
      <c r="AI69">
        <v>5.859000145833801</v>
      </c>
      <c r="AJ69">
        <v>0</v>
      </c>
      <c r="AK69">
        <v>13.562755964446753</v>
      </c>
      <c r="AL69">
        <v>0</v>
      </c>
      <c r="AM69">
        <v>4.8491042282362651</v>
      </c>
      <c r="AN69">
        <v>1.0330112785912458</v>
      </c>
      <c r="AO69">
        <v>3.7883664000000006</v>
      </c>
      <c r="AP69">
        <v>3.6158444406073338</v>
      </c>
      <c r="AQ69">
        <v>0</v>
      </c>
      <c r="AR69">
        <v>14.564100000000002</v>
      </c>
      <c r="AS69">
        <v>9.7859424472527454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702.2844857179316</v>
      </c>
      <c r="DN69">
        <v>23.21704291982827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4.2436341878717396</v>
      </c>
      <c r="L70">
        <v>292.46429353723494</v>
      </c>
      <c r="M70">
        <v>28.214538188938967</v>
      </c>
      <c r="N70">
        <v>36.243234793886188</v>
      </c>
      <c r="O70">
        <v>0</v>
      </c>
      <c r="P70">
        <v>42.740095010254599</v>
      </c>
      <c r="Q70">
        <v>4.1425128848947095</v>
      </c>
      <c r="R70">
        <v>12.894678514666399</v>
      </c>
      <c r="S70">
        <v>5.1328570456089784</v>
      </c>
      <c r="T70">
        <v>0</v>
      </c>
      <c r="U70">
        <v>52.633382881488963</v>
      </c>
      <c r="V70">
        <v>6.3408890287769788</v>
      </c>
      <c r="W70">
        <v>12.84764881561761</v>
      </c>
      <c r="X70">
        <v>45.254524675077072</v>
      </c>
      <c r="Y70">
        <v>0</v>
      </c>
      <c r="Z70">
        <v>4.0216500000000002</v>
      </c>
      <c r="AA70">
        <v>13.086306758245618</v>
      </c>
      <c r="AB70">
        <v>12.122759863322539</v>
      </c>
      <c r="AC70">
        <v>8.9169461988419361</v>
      </c>
      <c r="AD70">
        <v>11.212219245345123</v>
      </c>
      <c r="AE70">
        <v>15.166195283901361</v>
      </c>
      <c r="AF70">
        <v>1.8149998237332028</v>
      </c>
      <c r="AG70">
        <v>10.864726559084737</v>
      </c>
      <c r="AH70">
        <v>48.085310436</v>
      </c>
      <c r="AI70">
        <v>5.859000145833801</v>
      </c>
      <c r="AJ70">
        <v>0</v>
      </c>
      <c r="AK70">
        <v>13.562755964446753</v>
      </c>
      <c r="AL70">
        <v>0</v>
      </c>
      <c r="AM70">
        <v>4.8491042282362651</v>
      </c>
      <c r="AN70">
        <v>1.0330112785912458</v>
      </c>
      <c r="AO70">
        <v>3.7883664000000006</v>
      </c>
      <c r="AP70">
        <v>3.6158444406073338</v>
      </c>
      <c r="AQ70">
        <v>0</v>
      </c>
      <c r="AR70">
        <v>14.564100000000002</v>
      </c>
      <c r="AS70">
        <v>9.7859424472527454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702.2844857179316</v>
      </c>
      <c r="DN70">
        <v>23.21704291982827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3.297008485182197</v>
      </c>
      <c r="L71">
        <v>301.25745915176685</v>
      </c>
      <c r="M71">
        <v>28.214538188938967</v>
      </c>
      <c r="N71">
        <v>36.243234793886188</v>
      </c>
      <c r="O71">
        <v>0</v>
      </c>
      <c r="P71">
        <v>42.740095010254599</v>
      </c>
      <c r="Q71">
        <v>4.1425128848947095</v>
      </c>
      <c r="R71">
        <v>12.894678514666399</v>
      </c>
      <c r="S71">
        <v>5.1328570456089784</v>
      </c>
      <c r="T71">
        <v>0</v>
      </c>
      <c r="U71">
        <v>52.633382881488963</v>
      </c>
      <c r="V71">
        <v>6.3408890287769788</v>
      </c>
      <c r="W71">
        <v>12.84764881561761</v>
      </c>
      <c r="X71">
        <v>45.254524675077072</v>
      </c>
      <c r="Y71">
        <v>0</v>
      </c>
      <c r="Z71">
        <v>4.0216500000000002</v>
      </c>
      <c r="AA71">
        <v>13.086306758245618</v>
      </c>
      <c r="AB71">
        <v>12.122759863322539</v>
      </c>
      <c r="AC71">
        <v>8.9169461988419361</v>
      </c>
      <c r="AD71">
        <v>11.212219245345123</v>
      </c>
      <c r="AE71">
        <v>15.166195283901361</v>
      </c>
      <c r="AF71">
        <v>1.8149998237332028</v>
      </c>
      <c r="AG71">
        <v>10.864726559084737</v>
      </c>
      <c r="AH71">
        <v>48.085310436</v>
      </c>
      <c r="AI71">
        <v>5.859000145833801</v>
      </c>
      <c r="AJ71">
        <v>0</v>
      </c>
      <c r="AK71">
        <v>13.562755964446753</v>
      </c>
      <c r="AL71">
        <v>0</v>
      </c>
      <c r="AM71">
        <v>4.8491042282362651</v>
      </c>
      <c r="AN71">
        <v>1.0330112785912458</v>
      </c>
      <c r="AO71">
        <v>3.7883664000000006</v>
      </c>
      <c r="AP71">
        <v>3.6158444406073338</v>
      </c>
      <c r="AQ71">
        <v>0</v>
      </c>
      <c r="AR71">
        <v>15.918900000000004</v>
      </c>
      <c r="AS71">
        <v>9.7859424472527454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711.19138275018895</v>
      </c>
      <c r="DN71">
        <v>23.511485799413247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2.5414939309518259</v>
      </c>
      <c r="L72">
        <v>288.06771072996895</v>
      </c>
      <c r="M72">
        <v>28.214538188938967</v>
      </c>
      <c r="N72">
        <v>36.243234793886188</v>
      </c>
      <c r="O72">
        <v>0</v>
      </c>
      <c r="P72">
        <v>42.740095010254599</v>
      </c>
      <c r="Q72">
        <v>4.1425128848947095</v>
      </c>
      <c r="R72">
        <v>12.894678514666399</v>
      </c>
      <c r="S72">
        <v>5.1328570456089784</v>
      </c>
      <c r="T72">
        <v>0</v>
      </c>
      <c r="U72">
        <v>52.633382881488963</v>
      </c>
      <c r="V72">
        <v>6.3408890287769788</v>
      </c>
      <c r="W72">
        <v>12.84764881561761</v>
      </c>
      <c r="X72">
        <v>45.254524675077072</v>
      </c>
      <c r="Y72">
        <v>0</v>
      </c>
      <c r="Z72">
        <v>4.0216500000000002</v>
      </c>
      <c r="AA72">
        <v>13.086306758245618</v>
      </c>
      <c r="AB72">
        <v>12.122759863322539</v>
      </c>
      <c r="AC72">
        <v>8.9169461988419361</v>
      </c>
      <c r="AD72">
        <v>11.212219245345123</v>
      </c>
      <c r="AE72">
        <v>15.166195283901361</v>
      </c>
      <c r="AF72">
        <v>1.8149998237332028</v>
      </c>
      <c r="AG72">
        <v>10.864726559084737</v>
      </c>
      <c r="AH72">
        <v>48.085310436</v>
      </c>
      <c r="AI72">
        <v>5.859000145833801</v>
      </c>
      <c r="AJ72">
        <v>0</v>
      </c>
      <c r="AK72">
        <v>13.562755964446753</v>
      </c>
      <c r="AL72">
        <v>0</v>
      </c>
      <c r="AM72">
        <v>4.8491042282362651</v>
      </c>
      <c r="AN72">
        <v>1.0330112785912458</v>
      </c>
      <c r="AO72">
        <v>3.7883664000000006</v>
      </c>
      <c r="AP72">
        <v>3.6158444406073338</v>
      </c>
      <c r="AQ72">
        <v>0</v>
      </c>
      <c r="AR72">
        <v>15.918900000000004</v>
      </c>
      <c r="AS72">
        <v>9.7859424472527454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697.69236819868968</v>
      </c>
      <c r="DN72">
        <v>23.06523737488428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2.5428902621307965</v>
      </c>
      <c r="L73">
        <v>219.93819759983319</v>
      </c>
      <c r="M73">
        <v>28.214538188938967</v>
      </c>
      <c r="N73">
        <v>36.243234793886188</v>
      </c>
      <c r="O73">
        <v>0</v>
      </c>
      <c r="P73">
        <v>42.740095010254599</v>
      </c>
      <c r="Q73">
        <v>4.1425128848947095</v>
      </c>
      <c r="R73">
        <v>11.323718862063327</v>
      </c>
      <c r="S73">
        <v>5.1328570456089784</v>
      </c>
      <c r="T73">
        <v>0</v>
      </c>
      <c r="U73">
        <v>52.633382881488963</v>
      </c>
      <c r="V73">
        <v>5.94814082733813</v>
      </c>
      <c r="W73">
        <v>12.84764881561761</v>
      </c>
      <c r="X73">
        <v>45.254524675077072</v>
      </c>
      <c r="Y73">
        <v>0</v>
      </c>
      <c r="Z73">
        <v>4.0216500000000002</v>
      </c>
      <c r="AA73">
        <v>13.086306758245618</v>
      </c>
      <c r="AB73">
        <v>12.122759863322539</v>
      </c>
      <c r="AC73">
        <v>8.9169461988419361</v>
      </c>
      <c r="AD73">
        <v>11.212219245345123</v>
      </c>
      <c r="AE73">
        <v>15.166195283901361</v>
      </c>
      <c r="AF73">
        <v>1.8149998237332028</v>
      </c>
      <c r="AG73">
        <v>10.864726559084737</v>
      </c>
      <c r="AH73">
        <v>48.085310436</v>
      </c>
      <c r="AI73">
        <v>5.859000145833801</v>
      </c>
      <c r="AJ73">
        <v>0</v>
      </c>
      <c r="AK73">
        <v>13.562755964446753</v>
      </c>
      <c r="AL73">
        <v>0</v>
      </c>
      <c r="AM73">
        <v>4.8491042282362651</v>
      </c>
      <c r="AN73">
        <v>1.0330112785912458</v>
      </c>
      <c r="AO73">
        <v>3.7883664000000006</v>
      </c>
      <c r="AP73">
        <v>3.6158444406073338</v>
      </c>
      <c r="AQ73">
        <v>0</v>
      </c>
      <c r="AR73">
        <v>14.564100000000002</v>
      </c>
      <c r="AS73">
        <v>9.7859424472527454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628.5320351757515</v>
      </c>
      <c r="DN73">
        <v>20.77894574482367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2.5427064177828935</v>
      </c>
      <c r="L74">
        <v>215.86702786904701</v>
      </c>
      <c r="M74">
        <v>28.214538188938967</v>
      </c>
      <c r="N74">
        <v>36.243234793886188</v>
      </c>
      <c r="O74">
        <v>0</v>
      </c>
      <c r="P74">
        <v>42.740095010254599</v>
      </c>
      <c r="Q74">
        <v>4.1425128848947095</v>
      </c>
      <c r="R74">
        <v>11.323718862063327</v>
      </c>
      <c r="S74">
        <v>5.1328570456089784</v>
      </c>
      <c r="T74">
        <v>0</v>
      </c>
      <c r="U74">
        <v>52.633382881488963</v>
      </c>
      <c r="V74">
        <v>5.94814082733813</v>
      </c>
      <c r="W74">
        <v>12.84764881561761</v>
      </c>
      <c r="X74">
        <v>45.254524675077072</v>
      </c>
      <c r="Y74">
        <v>0</v>
      </c>
      <c r="Z74">
        <v>4.0216500000000002</v>
      </c>
      <c r="AA74">
        <v>13.086306758245618</v>
      </c>
      <c r="AB74">
        <v>12.122759863322539</v>
      </c>
      <c r="AC74">
        <v>8.9169461988419361</v>
      </c>
      <c r="AD74">
        <v>11.212219245345123</v>
      </c>
      <c r="AE74">
        <v>15.166195283901361</v>
      </c>
      <c r="AF74">
        <v>1.8149998237332028</v>
      </c>
      <c r="AG74">
        <v>10.864726559084737</v>
      </c>
      <c r="AH74">
        <v>48.085310436</v>
      </c>
      <c r="AI74">
        <v>5.859000145833801</v>
      </c>
      <c r="AJ74">
        <v>0</v>
      </c>
      <c r="AK74">
        <v>13.562755964446753</v>
      </c>
      <c r="AL74">
        <v>0</v>
      </c>
      <c r="AM74">
        <v>4.8491042282362651</v>
      </c>
      <c r="AN74">
        <v>1.0330112785912458</v>
      </c>
      <c r="AO74">
        <v>3.7883664000000006</v>
      </c>
      <c r="AP74">
        <v>3.6158444406073338</v>
      </c>
      <c r="AQ74">
        <v>0</v>
      </c>
      <c r="AR74">
        <v>14.564100000000002</v>
      </c>
      <c r="AS74">
        <v>9.7859424472527454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624.59096527582562</v>
      </c>
      <c r="DN74">
        <v>20.64866206961538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2.5417061011094297</v>
      </c>
      <c r="L75">
        <v>199.68029425904942</v>
      </c>
      <c r="M75">
        <v>28.214538188938967</v>
      </c>
      <c r="N75">
        <v>36.243234793886188</v>
      </c>
      <c r="O75">
        <v>0</v>
      </c>
      <c r="P75">
        <v>42.740095010254599</v>
      </c>
      <c r="Q75">
        <v>4.1425128848947095</v>
      </c>
      <c r="R75">
        <v>11.323718862063327</v>
      </c>
      <c r="S75">
        <v>5.1328570456089784</v>
      </c>
      <c r="T75">
        <v>0</v>
      </c>
      <c r="U75">
        <v>52.633382881488963</v>
      </c>
      <c r="V75">
        <v>5.94814082733813</v>
      </c>
      <c r="W75">
        <v>12.84764881561761</v>
      </c>
      <c r="X75">
        <v>45.254524675077072</v>
      </c>
      <c r="Y75">
        <v>0</v>
      </c>
      <c r="Z75">
        <v>2.7</v>
      </c>
      <c r="AA75">
        <v>13.086306758245618</v>
      </c>
      <c r="AB75">
        <v>12.122759863322539</v>
      </c>
      <c r="AC75">
        <v>8.9169461988419361</v>
      </c>
      <c r="AD75">
        <v>11.212219245345123</v>
      </c>
      <c r="AE75">
        <v>15.166195283901361</v>
      </c>
      <c r="AF75">
        <v>2.420000058755599</v>
      </c>
      <c r="AG75">
        <v>10.864726559084737</v>
      </c>
      <c r="AH75">
        <v>48.085310436</v>
      </c>
      <c r="AI75">
        <v>8.5932001750005611</v>
      </c>
      <c r="AJ75">
        <v>0</v>
      </c>
      <c r="AK75">
        <v>13.562755964446753</v>
      </c>
      <c r="AL75">
        <v>0</v>
      </c>
      <c r="AM75">
        <v>4.8491042282362651</v>
      </c>
      <c r="AN75">
        <v>1.0330112785912458</v>
      </c>
      <c r="AO75">
        <v>3.7883664000000006</v>
      </c>
      <c r="AP75">
        <v>3.6158444406073338</v>
      </c>
      <c r="AQ75">
        <v>2.5129002008493231</v>
      </c>
      <c r="AR75">
        <v>14.564100000000002</v>
      </c>
      <c r="AS75">
        <v>9.7859424472527454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613.30671473219616</v>
      </c>
      <c r="DN75">
        <v>20.275629151612417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2.5465091850767223</v>
      </c>
      <c r="L76">
        <v>201.09090619736446</v>
      </c>
      <c r="M76">
        <v>28.214538188938967</v>
      </c>
      <c r="N76">
        <v>36.243234793886188</v>
      </c>
      <c r="O76">
        <v>0</v>
      </c>
      <c r="P76">
        <v>42.740095010254599</v>
      </c>
      <c r="Q76">
        <v>4.1425128848947095</v>
      </c>
      <c r="R76">
        <v>11.323718862063327</v>
      </c>
      <c r="S76">
        <v>5.1328570456089784</v>
      </c>
      <c r="T76">
        <v>0</v>
      </c>
      <c r="U76">
        <v>52.633382881488963</v>
      </c>
      <c r="V76">
        <v>5.94814082733813</v>
      </c>
      <c r="W76">
        <v>12.84764881561761</v>
      </c>
      <c r="X76">
        <v>45.254524675077072</v>
      </c>
      <c r="Y76">
        <v>0</v>
      </c>
      <c r="Z76">
        <v>6.0324750000000007</v>
      </c>
      <c r="AA76">
        <v>13.086306758245618</v>
      </c>
      <c r="AB76">
        <v>12.122759863322539</v>
      </c>
      <c r="AC76">
        <v>8.9169461988419361</v>
      </c>
      <c r="AD76">
        <v>11.212219245345123</v>
      </c>
      <c r="AE76">
        <v>15.166195283901361</v>
      </c>
      <c r="AF76">
        <v>2.420000058755599</v>
      </c>
      <c r="AG76">
        <v>10.864726559084737</v>
      </c>
      <c r="AH76">
        <v>48.085310436</v>
      </c>
      <c r="AI76">
        <v>8.5932001750005611</v>
      </c>
      <c r="AJ76">
        <v>0</v>
      </c>
      <c r="AK76">
        <v>13.562755964446753</v>
      </c>
      <c r="AL76">
        <v>0</v>
      </c>
      <c r="AM76">
        <v>4.8491042282362651</v>
      </c>
      <c r="AN76">
        <v>1.0330112785912458</v>
      </c>
      <c r="AO76">
        <v>3.7883664000000006</v>
      </c>
      <c r="AP76">
        <v>3.6158444406073338</v>
      </c>
      <c r="AQ76">
        <v>5.0257998278434366</v>
      </c>
      <c r="AR76">
        <v>15.918900000000004</v>
      </c>
      <c r="AS76">
        <v>9.7859424472527454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621.64660549507835</v>
      </c>
      <c r="DN76">
        <v>20.551328038006638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2.5607163421693335</v>
      </c>
      <c r="L77">
        <v>226.96391494293016</v>
      </c>
      <c r="M77">
        <v>28.214538188938967</v>
      </c>
      <c r="N77">
        <v>36.243234793886188</v>
      </c>
      <c r="O77">
        <v>0</v>
      </c>
      <c r="P77">
        <v>42.740095010254599</v>
      </c>
      <c r="Q77">
        <v>5.1088773863116401</v>
      </c>
      <c r="R77">
        <v>11.323718862063327</v>
      </c>
      <c r="S77">
        <v>6.1084492189876993</v>
      </c>
      <c r="T77">
        <v>0</v>
      </c>
      <c r="U77">
        <v>52.633382881488963</v>
      </c>
      <c r="V77">
        <v>6.360679856115107</v>
      </c>
      <c r="W77">
        <v>12.84764881561761</v>
      </c>
      <c r="X77">
        <v>45.254524675077072</v>
      </c>
      <c r="Y77">
        <v>0</v>
      </c>
      <c r="Z77">
        <v>6.0324750000000007</v>
      </c>
      <c r="AA77">
        <v>13.086306758245618</v>
      </c>
      <c r="AB77">
        <v>12.122759863322539</v>
      </c>
      <c r="AC77">
        <v>8.9169461988419361</v>
      </c>
      <c r="AD77">
        <v>11.212219245345123</v>
      </c>
      <c r="AE77">
        <v>15.166195283901361</v>
      </c>
      <c r="AF77">
        <v>2.420000058755599</v>
      </c>
      <c r="AG77">
        <v>10.864726559084737</v>
      </c>
      <c r="AH77">
        <v>48.085310436</v>
      </c>
      <c r="AI77">
        <v>10.155599941666479</v>
      </c>
      <c r="AJ77">
        <v>0</v>
      </c>
      <c r="AK77">
        <v>13.562755964446753</v>
      </c>
      <c r="AL77">
        <v>0</v>
      </c>
      <c r="AM77">
        <v>4.8491042282362651</v>
      </c>
      <c r="AN77">
        <v>1.0330112785912458</v>
      </c>
      <c r="AO77">
        <v>3.7883664000000006</v>
      </c>
      <c r="AP77">
        <v>3.6158444406073338</v>
      </c>
      <c r="AQ77">
        <v>7.5387000286927597</v>
      </c>
      <c r="AR77">
        <v>15.918900000000004</v>
      </c>
      <c r="AS77">
        <v>9.7859424472527454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652.92968131899363</v>
      </c>
      <c r="DN77">
        <v>21.585263787837476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2.5605593471893129</v>
      </c>
      <c r="L78">
        <v>221.9869832051051</v>
      </c>
      <c r="M78">
        <v>28.214538188938967</v>
      </c>
      <c r="N78">
        <v>36.243234793886188</v>
      </c>
      <c r="O78">
        <v>0</v>
      </c>
      <c r="P78">
        <v>42.740095010254599</v>
      </c>
      <c r="Q78">
        <v>5.1088773863116401</v>
      </c>
      <c r="R78">
        <v>11.323718862063327</v>
      </c>
      <c r="S78">
        <v>6.1084492189876993</v>
      </c>
      <c r="T78">
        <v>0</v>
      </c>
      <c r="U78">
        <v>52.633382881488963</v>
      </c>
      <c r="V78">
        <v>6.360679856115107</v>
      </c>
      <c r="W78">
        <v>12.84764881561761</v>
      </c>
      <c r="X78">
        <v>45.254524675077072</v>
      </c>
      <c r="Y78">
        <v>0</v>
      </c>
      <c r="Z78">
        <v>6.0324750000000007</v>
      </c>
      <c r="AA78">
        <v>13.086306758245618</v>
      </c>
      <c r="AB78">
        <v>12.122759863322539</v>
      </c>
      <c r="AC78">
        <v>8.9169461988419361</v>
      </c>
      <c r="AD78">
        <v>11.212219245345123</v>
      </c>
      <c r="AE78">
        <v>15.166195283901361</v>
      </c>
      <c r="AF78">
        <v>2.420000058755599</v>
      </c>
      <c r="AG78">
        <v>10.864726559084737</v>
      </c>
      <c r="AH78">
        <v>48.085310436</v>
      </c>
      <c r="AI78">
        <v>14.842799824999437</v>
      </c>
      <c r="AJ78">
        <v>0</v>
      </c>
      <c r="AK78">
        <v>13.562755964446753</v>
      </c>
      <c r="AL78">
        <v>0</v>
      </c>
      <c r="AM78">
        <v>4.8491042282362651</v>
      </c>
      <c r="AN78">
        <v>1.0330112785912458</v>
      </c>
      <c r="AO78">
        <v>3.7883664000000006</v>
      </c>
      <c r="AP78">
        <v>3.6158444406073338</v>
      </c>
      <c r="AQ78">
        <v>10.128920045908417</v>
      </c>
      <c r="AR78">
        <v>14.564100000000002</v>
      </c>
      <c r="AS78">
        <v>9.7859424472527454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653.84495549022893</v>
      </c>
      <c r="DN78">
        <v>21.615520784345772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3.3048632650220098</v>
      </c>
      <c r="L79">
        <v>231.86170819022453</v>
      </c>
      <c r="M79">
        <v>28.214538188938967</v>
      </c>
      <c r="N79">
        <v>36.243234793886188</v>
      </c>
      <c r="O79">
        <v>0</v>
      </c>
      <c r="P79">
        <v>42.740095010254599</v>
      </c>
      <c r="Q79">
        <v>5.1088773863116401</v>
      </c>
      <c r="R79">
        <v>13.00573327780042</v>
      </c>
      <c r="S79">
        <v>6.1084492189876993</v>
      </c>
      <c r="T79">
        <v>0</v>
      </c>
      <c r="U79">
        <v>52.633382881488963</v>
      </c>
      <c r="V79">
        <v>6.360679856115107</v>
      </c>
      <c r="W79">
        <v>12.84764881561761</v>
      </c>
      <c r="X79">
        <v>45.254524675077072</v>
      </c>
      <c r="Y79">
        <v>0</v>
      </c>
      <c r="Z79">
        <v>6.0324750000000007</v>
      </c>
      <c r="AA79">
        <v>13.086306758245618</v>
      </c>
      <c r="AB79">
        <v>12.679000057914179</v>
      </c>
      <c r="AC79">
        <v>9.3768000583310318</v>
      </c>
      <c r="AD79">
        <v>11.212219245345123</v>
      </c>
      <c r="AE79">
        <v>15.166195283901361</v>
      </c>
      <c r="AF79">
        <v>2.5712498971777014</v>
      </c>
      <c r="AG79">
        <v>10.864726559084737</v>
      </c>
      <c r="AH79">
        <v>48.636132946000011</v>
      </c>
      <c r="AI79">
        <v>20.067465517399736</v>
      </c>
      <c r="AJ79">
        <v>0</v>
      </c>
      <c r="AK79">
        <v>13.562755964446753</v>
      </c>
      <c r="AL79">
        <v>0</v>
      </c>
      <c r="AM79">
        <v>0</v>
      </c>
      <c r="AN79">
        <v>1.0330112785912458</v>
      </c>
      <c r="AO79">
        <v>3.7883664000000006</v>
      </c>
      <c r="AP79">
        <v>3.5372391266810874</v>
      </c>
      <c r="AQ79">
        <v>10.128920045908417</v>
      </c>
      <c r="AR79">
        <v>15.918900000000004</v>
      </c>
      <c r="AS79">
        <v>9.7859424472527454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669.01445509856717</v>
      </c>
      <c r="DN79">
        <v>22.116987047437277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4.1251087196744596</v>
      </c>
      <c r="L80">
        <v>232.30136647095114</v>
      </c>
      <c r="M80">
        <v>28.214538188938967</v>
      </c>
      <c r="N80">
        <v>36.243234793886188</v>
      </c>
      <c r="O80">
        <v>0</v>
      </c>
      <c r="P80">
        <v>42.740095010254599</v>
      </c>
      <c r="Q80">
        <v>5.1088773863116401</v>
      </c>
      <c r="R80">
        <v>13.00573327780042</v>
      </c>
      <c r="S80">
        <v>6.1084492189876993</v>
      </c>
      <c r="T80">
        <v>0</v>
      </c>
      <c r="U80">
        <v>52.633382881488963</v>
      </c>
      <c r="V80">
        <v>6.360679856115107</v>
      </c>
      <c r="W80">
        <v>12.84764881561761</v>
      </c>
      <c r="X80">
        <v>45.254524675077072</v>
      </c>
      <c r="Y80">
        <v>0</v>
      </c>
      <c r="Z80">
        <v>6.0324750000000007</v>
      </c>
      <c r="AA80">
        <v>13.086306758245618</v>
      </c>
      <c r="AB80">
        <v>12.679000057914179</v>
      </c>
      <c r="AC80">
        <v>9.3768000583310318</v>
      </c>
      <c r="AD80">
        <v>11.212219245345123</v>
      </c>
      <c r="AE80">
        <v>15.166195283901361</v>
      </c>
      <c r="AF80">
        <v>2.5712498971777014</v>
      </c>
      <c r="AG80">
        <v>10.864726559084737</v>
      </c>
      <c r="AH80">
        <v>48.636132946000011</v>
      </c>
      <c r="AI80">
        <v>20.067465517399736</v>
      </c>
      <c r="AJ80">
        <v>0</v>
      </c>
      <c r="AK80">
        <v>13.562755964446753</v>
      </c>
      <c r="AL80">
        <v>0</v>
      </c>
      <c r="AM80">
        <v>0</v>
      </c>
      <c r="AN80">
        <v>1.0330112785912458</v>
      </c>
      <c r="AO80">
        <v>3.7883664000000006</v>
      </c>
      <c r="AP80">
        <v>3.5372391266810874</v>
      </c>
      <c r="AQ80">
        <v>10.128920045908417</v>
      </c>
      <c r="AR80">
        <v>15.918900000000004</v>
      </c>
      <c r="AS80">
        <v>9.7859424472527454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670.23404191441398</v>
      </c>
      <c r="DN80">
        <v>22.157303966969444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4.7014678591435812</v>
      </c>
      <c r="L81">
        <v>296.94872006899004</v>
      </c>
      <c r="M81">
        <v>28.214538188938967</v>
      </c>
      <c r="N81">
        <v>36.243234793886188</v>
      </c>
      <c r="O81">
        <v>0</v>
      </c>
      <c r="P81">
        <v>42.740095010254599</v>
      </c>
      <c r="Q81">
        <v>5.1088773863116401</v>
      </c>
      <c r="R81">
        <v>13.00573327780042</v>
      </c>
      <c r="S81">
        <v>6.1084492189876993</v>
      </c>
      <c r="T81">
        <v>0</v>
      </c>
      <c r="U81">
        <v>52.633382881488963</v>
      </c>
      <c r="V81">
        <v>6.360679856115107</v>
      </c>
      <c r="W81">
        <v>12.84764881561761</v>
      </c>
      <c r="X81">
        <v>45.254524675077072</v>
      </c>
      <c r="Y81">
        <v>0</v>
      </c>
      <c r="Z81">
        <v>6.0324750000000007</v>
      </c>
      <c r="AA81">
        <v>13.086306758245618</v>
      </c>
      <c r="AB81">
        <v>12.679000057914179</v>
      </c>
      <c r="AC81">
        <v>9.3768000583310318</v>
      </c>
      <c r="AD81">
        <v>11.212219245345123</v>
      </c>
      <c r="AE81">
        <v>15.166195283901361</v>
      </c>
      <c r="AF81">
        <v>2.5712498971777014</v>
      </c>
      <c r="AG81">
        <v>10.864726559084737</v>
      </c>
      <c r="AH81">
        <v>48.636132946000011</v>
      </c>
      <c r="AI81">
        <v>20.067465517399736</v>
      </c>
      <c r="AJ81">
        <v>0</v>
      </c>
      <c r="AK81">
        <v>13.562755964446753</v>
      </c>
      <c r="AL81">
        <v>0</v>
      </c>
      <c r="AM81">
        <v>0</v>
      </c>
      <c r="AN81">
        <v>1.0330112785912458</v>
      </c>
      <c r="AO81">
        <v>3.7883664000000006</v>
      </c>
      <c r="AP81">
        <v>3.5372391266810874</v>
      </c>
      <c r="AQ81">
        <v>10.128920045908417</v>
      </c>
      <c r="AR81">
        <v>14.564100000000002</v>
      </c>
      <c r="AS81">
        <v>9.7859424472527454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732.05914944432197</v>
      </c>
      <c r="DN81">
        <v>24.201109174569641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4.7014678591435812</v>
      </c>
      <c r="L82">
        <v>342.57654437445257</v>
      </c>
      <c r="M82">
        <v>28.214538188938967</v>
      </c>
      <c r="N82">
        <v>36.243234793886188</v>
      </c>
      <c r="O82">
        <v>0</v>
      </c>
      <c r="P82">
        <v>42.740095010254599</v>
      </c>
      <c r="Q82">
        <v>5.1088773863116401</v>
      </c>
      <c r="R82">
        <v>13.00573327780042</v>
      </c>
      <c r="S82">
        <v>6.1084492189876993</v>
      </c>
      <c r="T82">
        <v>0</v>
      </c>
      <c r="U82">
        <v>52.633382881488963</v>
      </c>
      <c r="V82">
        <v>6.360679856115107</v>
      </c>
      <c r="W82">
        <v>12.84764881561761</v>
      </c>
      <c r="X82">
        <v>45.254524675077072</v>
      </c>
      <c r="Y82">
        <v>0</v>
      </c>
      <c r="Z82">
        <v>6.0324750000000007</v>
      </c>
      <c r="AA82">
        <v>13.086306758245618</v>
      </c>
      <c r="AB82">
        <v>12.679000057914179</v>
      </c>
      <c r="AC82">
        <v>9.3768000583310318</v>
      </c>
      <c r="AD82">
        <v>11.212219245345123</v>
      </c>
      <c r="AE82">
        <v>15.166195283901361</v>
      </c>
      <c r="AF82">
        <v>2.5712498971777014</v>
      </c>
      <c r="AG82">
        <v>10.864726559084737</v>
      </c>
      <c r="AH82">
        <v>48.636132946000011</v>
      </c>
      <c r="AI82">
        <v>20.067465517399736</v>
      </c>
      <c r="AJ82">
        <v>0</v>
      </c>
      <c r="AK82">
        <v>13.562755964446753</v>
      </c>
      <c r="AL82">
        <v>0</v>
      </c>
      <c r="AM82">
        <v>0</v>
      </c>
      <c r="AN82">
        <v>1.0330112785912458</v>
      </c>
      <c r="AO82">
        <v>3.7883664000000006</v>
      </c>
      <c r="AP82">
        <v>3.5372391266810874</v>
      </c>
      <c r="AQ82">
        <v>10.128920045908417</v>
      </c>
      <c r="AR82">
        <v>14.564100000000002</v>
      </c>
      <c r="AS82">
        <v>9.7859424472527454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776.22688354787294</v>
      </c>
      <c r="DN82">
        <v>25.661199376481196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4.7014678591435812</v>
      </c>
      <c r="L83">
        <v>389.92774120870712</v>
      </c>
      <c r="M83">
        <v>28.214538188938967</v>
      </c>
      <c r="N83">
        <v>36.243234793886188</v>
      </c>
      <c r="O83">
        <v>0</v>
      </c>
      <c r="P83">
        <v>42.740095010254599</v>
      </c>
      <c r="Q83">
        <v>5.1088773863116401</v>
      </c>
      <c r="R83">
        <v>13.00573327780042</v>
      </c>
      <c r="S83">
        <v>6.1084492189876993</v>
      </c>
      <c r="T83">
        <v>0</v>
      </c>
      <c r="U83">
        <v>52.633382881488963</v>
      </c>
      <c r="V83">
        <v>6.360679856115107</v>
      </c>
      <c r="W83">
        <v>12.84764881561761</v>
      </c>
      <c r="X83">
        <v>45.254524675077072</v>
      </c>
      <c r="Y83">
        <v>0</v>
      </c>
      <c r="Z83">
        <v>6.0324750000000007</v>
      </c>
      <c r="AA83">
        <v>13.086306758245618</v>
      </c>
      <c r="AB83">
        <v>12.679000057914179</v>
      </c>
      <c r="AC83">
        <v>9.3768000583310318</v>
      </c>
      <c r="AD83">
        <v>11.212219245345123</v>
      </c>
      <c r="AE83">
        <v>15.166195283901361</v>
      </c>
      <c r="AF83">
        <v>2.5712498971777014</v>
      </c>
      <c r="AG83">
        <v>10.864726559084737</v>
      </c>
      <c r="AH83">
        <v>48.636132946000011</v>
      </c>
      <c r="AI83">
        <v>20.067465517399736</v>
      </c>
      <c r="AJ83">
        <v>0</v>
      </c>
      <c r="AK83">
        <v>13.562755964446753</v>
      </c>
      <c r="AL83">
        <v>0</v>
      </c>
      <c r="AM83">
        <v>4.8491042282362651</v>
      </c>
      <c r="AN83">
        <v>1.0330112785912458</v>
      </c>
      <c r="AO83">
        <v>3.7883664000000006</v>
      </c>
      <c r="AP83">
        <v>3.5372391266810874</v>
      </c>
      <c r="AQ83">
        <v>10.128920045908417</v>
      </c>
      <c r="AR83">
        <v>14.564100000000002</v>
      </c>
      <c r="AS83">
        <v>9.7859424472527454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826.75677488282463</v>
      </c>
      <c r="DN83">
        <v>27.331609104020298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4.7014678591435812</v>
      </c>
      <c r="L84">
        <v>314.45600073917939</v>
      </c>
      <c r="M84">
        <v>28.214538188938967</v>
      </c>
      <c r="N84">
        <v>36.243234793886188</v>
      </c>
      <c r="O84">
        <v>0</v>
      </c>
      <c r="P84">
        <v>42.740095010254599</v>
      </c>
      <c r="Q84">
        <v>5.1088773863116401</v>
      </c>
      <c r="R84">
        <v>13.00573327780042</v>
      </c>
      <c r="S84">
        <v>6.1084492189876993</v>
      </c>
      <c r="T84">
        <v>0</v>
      </c>
      <c r="U84">
        <v>52.633382881488963</v>
      </c>
      <c r="V84">
        <v>6.360679856115107</v>
      </c>
      <c r="W84">
        <v>12.84764881561761</v>
      </c>
      <c r="X84">
        <v>45.254524675077072</v>
      </c>
      <c r="Y84">
        <v>0</v>
      </c>
      <c r="Z84">
        <v>6.0324750000000007</v>
      </c>
      <c r="AA84">
        <v>13.086306758245618</v>
      </c>
      <c r="AB84">
        <v>12.679000057914179</v>
      </c>
      <c r="AC84">
        <v>9.3768000583310318</v>
      </c>
      <c r="AD84">
        <v>11.212219245345123</v>
      </c>
      <c r="AE84">
        <v>15.166195283901361</v>
      </c>
      <c r="AF84">
        <v>2.5712498971777014</v>
      </c>
      <c r="AG84">
        <v>10.864726559084737</v>
      </c>
      <c r="AH84">
        <v>48.636132946000011</v>
      </c>
      <c r="AI84">
        <v>20.067465517399736</v>
      </c>
      <c r="AJ84">
        <v>0</v>
      </c>
      <c r="AK84">
        <v>13.562755964446753</v>
      </c>
      <c r="AL84">
        <v>0</v>
      </c>
      <c r="AM84">
        <v>4.8491042282362651</v>
      </c>
      <c r="AN84">
        <v>1.0330112785912458</v>
      </c>
      <c r="AO84">
        <v>3.7883664000000006</v>
      </c>
      <c r="AP84">
        <v>3.5372391266810874</v>
      </c>
      <c r="AQ84">
        <v>10.128920045908417</v>
      </c>
      <c r="AR84">
        <v>14.564100000000002</v>
      </c>
      <c r="AS84">
        <v>9.7859424472527454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753.70013010832167</v>
      </c>
      <c r="DN84">
        <v>24.916513408995467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4.7340042621781295</v>
      </c>
      <c r="L85">
        <v>389.9365343743217</v>
      </c>
      <c r="M85">
        <v>28.214538188938967</v>
      </c>
      <c r="N85">
        <v>36.243234793886188</v>
      </c>
      <c r="O85">
        <v>0</v>
      </c>
      <c r="P85">
        <v>42.740095010254599</v>
      </c>
      <c r="Q85">
        <v>5.1810812245307174</v>
      </c>
      <c r="R85">
        <v>13.00573327780042</v>
      </c>
      <c r="S85">
        <v>6.2500312757019456</v>
      </c>
      <c r="T85">
        <v>0</v>
      </c>
      <c r="U85">
        <v>52.633382881488963</v>
      </c>
      <c r="V85">
        <v>6.360679856115107</v>
      </c>
      <c r="W85">
        <v>12.84764881561761</v>
      </c>
      <c r="X85">
        <v>45.254524675077072</v>
      </c>
      <c r="Y85">
        <v>0</v>
      </c>
      <c r="Z85">
        <v>6.0324750000000007</v>
      </c>
      <c r="AA85">
        <v>13.086306758245618</v>
      </c>
      <c r="AB85">
        <v>12.679000057914179</v>
      </c>
      <c r="AC85">
        <v>9.3768000583310318</v>
      </c>
      <c r="AD85">
        <v>11.212219245345123</v>
      </c>
      <c r="AE85">
        <v>15.166195283901361</v>
      </c>
      <c r="AF85">
        <v>2.5712498971777014</v>
      </c>
      <c r="AG85">
        <v>10.864726559084737</v>
      </c>
      <c r="AH85">
        <v>48.636132946000011</v>
      </c>
      <c r="AI85">
        <v>14.842799824999437</v>
      </c>
      <c r="AJ85">
        <v>0</v>
      </c>
      <c r="AK85">
        <v>13.562755964446753</v>
      </c>
      <c r="AL85">
        <v>0</v>
      </c>
      <c r="AM85">
        <v>4.8491042282362651</v>
      </c>
      <c r="AN85">
        <v>1.0330112785912458</v>
      </c>
      <c r="AO85">
        <v>3.7883664000000006</v>
      </c>
      <c r="AP85">
        <v>3.5372391266810874</v>
      </c>
      <c r="AQ85">
        <v>10.128920045908417</v>
      </c>
      <c r="AR85">
        <v>14.564100000000002</v>
      </c>
      <c r="AS85">
        <v>9.7859424472527454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821.94628060458956</v>
      </c>
      <c r="DN85">
        <v>27.172553153437608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4.7340042621781295</v>
      </c>
      <c r="L86">
        <v>389.50566925920958</v>
      </c>
      <c r="M86">
        <v>28.214538188938967</v>
      </c>
      <c r="N86">
        <v>36.243234793886188</v>
      </c>
      <c r="O86">
        <v>0</v>
      </c>
      <c r="P86">
        <v>42.740095010254599</v>
      </c>
      <c r="Q86">
        <v>5.1810812245307174</v>
      </c>
      <c r="R86">
        <v>13.00573327780042</v>
      </c>
      <c r="S86">
        <v>6.2500312757019456</v>
      </c>
      <c r="T86">
        <v>0</v>
      </c>
      <c r="U86">
        <v>52.633382881488963</v>
      </c>
      <c r="V86">
        <v>6.360679856115107</v>
      </c>
      <c r="W86">
        <v>12.84764881561761</v>
      </c>
      <c r="X86">
        <v>45.254524675077072</v>
      </c>
      <c r="Y86">
        <v>0</v>
      </c>
      <c r="Z86">
        <v>6.0324750000000007</v>
      </c>
      <c r="AA86">
        <v>13.086306758245618</v>
      </c>
      <c r="AB86">
        <v>12.122759863322539</v>
      </c>
      <c r="AC86">
        <v>8.9169461988419361</v>
      </c>
      <c r="AD86">
        <v>11.212219245345123</v>
      </c>
      <c r="AE86">
        <v>15.166195283901361</v>
      </c>
      <c r="AF86">
        <v>2.420000058755599</v>
      </c>
      <c r="AG86">
        <v>10.864726559084737</v>
      </c>
      <c r="AH86">
        <v>48.085310436</v>
      </c>
      <c r="AI86">
        <v>14.842799824999437</v>
      </c>
      <c r="AJ86">
        <v>0</v>
      </c>
      <c r="AK86">
        <v>13.562755964446753</v>
      </c>
      <c r="AL86">
        <v>0</v>
      </c>
      <c r="AM86">
        <v>4.8491042282362651</v>
      </c>
      <c r="AN86">
        <v>1.0330112785912458</v>
      </c>
      <c r="AO86">
        <v>3.7883664000000006</v>
      </c>
      <c r="AP86">
        <v>3.5372391266810874</v>
      </c>
      <c r="AQ86">
        <v>10.128920045908417</v>
      </c>
      <c r="AR86">
        <v>14.564100000000002</v>
      </c>
      <c r="AS86">
        <v>9.7859424472527454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819.8660179852485</v>
      </c>
      <c r="DN86">
        <v>27.103784255163912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4.8626310531494541</v>
      </c>
      <c r="L87">
        <v>402.77455617153834</v>
      </c>
      <c r="M87">
        <v>28.214538188938967</v>
      </c>
      <c r="N87">
        <v>36.243234793886188</v>
      </c>
      <c r="O87">
        <v>0</v>
      </c>
      <c r="P87">
        <v>42.740095010254599</v>
      </c>
      <c r="Q87">
        <v>6.0661954396648365</v>
      </c>
      <c r="R87">
        <v>13.00573327780042</v>
      </c>
      <c r="S87">
        <v>8.0949266730433909</v>
      </c>
      <c r="T87">
        <v>0</v>
      </c>
      <c r="U87">
        <v>52.633382881488963</v>
      </c>
      <c r="V87">
        <v>6.360679856115107</v>
      </c>
      <c r="W87">
        <v>12.661451006695618</v>
      </c>
      <c r="X87">
        <v>45.254524675077072</v>
      </c>
      <c r="Y87">
        <v>0</v>
      </c>
      <c r="Z87">
        <v>6.0324750000000007</v>
      </c>
      <c r="AA87">
        <v>13.086306758245618</v>
      </c>
      <c r="AB87">
        <v>12.122759863322539</v>
      </c>
      <c r="AC87">
        <v>8.9169461988419361</v>
      </c>
      <c r="AD87">
        <v>11.212219245345123</v>
      </c>
      <c r="AE87">
        <v>15.166195283901361</v>
      </c>
      <c r="AF87">
        <v>2.420000058755599</v>
      </c>
      <c r="AG87">
        <v>10.864726559084737</v>
      </c>
      <c r="AH87">
        <v>48.085310436</v>
      </c>
      <c r="AI87">
        <v>19.529999999999998</v>
      </c>
      <c r="AJ87">
        <v>0</v>
      </c>
      <c r="AK87">
        <v>13.562755964446753</v>
      </c>
      <c r="AL87">
        <v>0</v>
      </c>
      <c r="AM87">
        <v>4.8491042282362651</v>
      </c>
      <c r="AN87">
        <v>1.0330112785912458</v>
      </c>
      <c r="AO87">
        <v>3.7883664000000006</v>
      </c>
      <c r="AP87">
        <v>3.5372391266810874</v>
      </c>
      <c r="AQ87">
        <v>10.128920045908417</v>
      </c>
      <c r="AR87">
        <v>14.564100000000002</v>
      </c>
      <c r="AS87">
        <v>9.7859424472527454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839.83482358369952</v>
      </c>
      <c r="DN87">
        <v>27.7635043385669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4.8626310531494541</v>
      </c>
      <c r="L88">
        <v>402.55472703117499</v>
      </c>
      <c r="M88">
        <v>28.214538188938967</v>
      </c>
      <c r="N88">
        <v>36.243234793886188</v>
      </c>
      <c r="O88">
        <v>0</v>
      </c>
      <c r="P88">
        <v>42.740095010254599</v>
      </c>
      <c r="Q88">
        <v>6.569880723878363</v>
      </c>
      <c r="R88">
        <v>13.00573327780042</v>
      </c>
      <c r="S88">
        <v>8.0949266730433909</v>
      </c>
      <c r="T88">
        <v>0</v>
      </c>
      <c r="U88">
        <v>52.633382881488963</v>
      </c>
      <c r="V88">
        <v>6.360679856115107</v>
      </c>
      <c r="W88">
        <v>12.661451006695618</v>
      </c>
      <c r="X88">
        <v>45.254524675077072</v>
      </c>
      <c r="Y88">
        <v>0</v>
      </c>
      <c r="Z88">
        <v>6.0324750000000007</v>
      </c>
      <c r="AA88">
        <v>13.086306758245618</v>
      </c>
      <c r="AB88">
        <v>12.122759863322539</v>
      </c>
      <c r="AC88">
        <v>8.9169461988419361</v>
      </c>
      <c r="AD88">
        <v>11.212219245345123</v>
      </c>
      <c r="AE88">
        <v>15.166195283901361</v>
      </c>
      <c r="AF88">
        <v>2.420000058755599</v>
      </c>
      <c r="AG88">
        <v>10.864726559084737</v>
      </c>
      <c r="AH88">
        <v>48.085310436</v>
      </c>
      <c r="AI88">
        <v>19.529999999999998</v>
      </c>
      <c r="AJ88">
        <v>0</v>
      </c>
      <c r="AK88">
        <v>13.562755964446753</v>
      </c>
      <c r="AL88">
        <v>0</v>
      </c>
      <c r="AM88">
        <v>4.8491042282362651</v>
      </c>
      <c r="AN88">
        <v>1.0330112785912458</v>
      </c>
      <c r="AO88">
        <v>3.7883664000000006</v>
      </c>
      <c r="AP88">
        <v>3.5372391266810874</v>
      </c>
      <c r="AQ88">
        <v>10.128920045908417</v>
      </c>
      <c r="AR88">
        <v>14.564100000000002</v>
      </c>
      <c r="AS88">
        <v>9.7859424472527454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840.10959633337757</v>
      </c>
      <c r="DN88">
        <v>27.772587732739009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4.2318622985217207</v>
      </c>
      <c r="L89">
        <v>397.86796975862956</v>
      </c>
      <c r="M89">
        <v>28.214538188938967</v>
      </c>
      <c r="N89">
        <v>36.243234793886188</v>
      </c>
      <c r="O89">
        <v>0</v>
      </c>
      <c r="P89">
        <v>42.740095010254599</v>
      </c>
      <c r="Q89">
        <v>6.569880723878363</v>
      </c>
      <c r="R89">
        <v>13.00573327780042</v>
      </c>
      <c r="S89">
        <v>6.6712022944018727</v>
      </c>
      <c r="T89">
        <v>0</v>
      </c>
      <c r="U89">
        <v>52.633382881488963</v>
      </c>
      <c r="V89">
        <v>6.360679856115107</v>
      </c>
      <c r="W89">
        <v>12.661451006695618</v>
      </c>
      <c r="X89">
        <v>45.254524675077072</v>
      </c>
      <c r="Y89">
        <v>0</v>
      </c>
      <c r="Z89">
        <v>6.0324750000000007</v>
      </c>
      <c r="AA89">
        <v>13.086306758245618</v>
      </c>
      <c r="AB89">
        <v>12.122759863322539</v>
      </c>
      <c r="AC89">
        <v>8.9169461988419361</v>
      </c>
      <c r="AD89">
        <v>11.212219245345123</v>
      </c>
      <c r="AE89">
        <v>15.166195283901361</v>
      </c>
      <c r="AF89">
        <v>2.420000058755599</v>
      </c>
      <c r="AG89">
        <v>10.864726559084737</v>
      </c>
      <c r="AH89">
        <v>48.085310436</v>
      </c>
      <c r="AI89">
        <v>19.529999999999998</v>
      </c>
      <c r="AJ89">
        <v>0</v>
      </c>
      <c r="AK89">
        <v>13.562755964446753</v>
      </c>
      <c r="AL89">
        <v>0</v>
      </c>
      <c r="AM89">
        <v>4.8491042282362651</v>
      </c>
      <c r="AN89">
        <v>1.0330112785912458</v>
      </c>
      <c r="AO89">
        <v>3.7883664000000006</v>
      </c>
      <c r="AP89">
        <v>3.5372391266810874</v>
      </c>
      <c r="AQ89">
        <v>10.128920045908417</v>
      </c>
      <c r="AR89">
        <v>14.564100000000002</v>
      </c>
      <c r="AS89">
        <v>9.7859424472527454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833.58376136603113</v>
      </c>
      <c r="DN89">
        <v>27.557172294270831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4.2318622985217207</v>
      </c>
      <c r="L90">
        <v>397.86796975862956</v>
      </c>
      <c r="M90">
        <v>28.214538188938967</v>
      </c>
      <c r="N90">
        <v>36.243234793886188</v>
      </c>
      <c r="O90">
        <v>0</v>
      </c>
      <c r="P90">
        <v>42.740095010254599</v>
      </c>
      <c r="Q90">
        <v>5.2213464120897548</v>
      </c>
      <c r="R90">
        <v>13.00573327780042</v>
      </c>
      <c r="S90">
        <v>6.6712022944018727</v>
      </c>
      <c r="T90">
        <v>0</v>
      </c>
      <c r="U90">
        <v>52.633382881488963</v>
      </c>
      <c r="V90">
        <v>6.360679856115107</v>
      </c>
      <c r="W90">
        <v>12.661451006695618</v>
      </c>
      <c r="X90">
        <v>45.254524675077072</v>
      </c>
      <c r="Y90">
        <v>0</v>
      </c>
      <c r="Z90">
        <v>6.0324750000000007</v>
      </c>
      <c r="AA90">
        <v>13.086306758245618</v>
      </c>
      <c r="AB90">
        <v>12.679000057914179</v>
      </c>
      <c r="AC90">
        <v>9.3768000583310318</v>
      </c>
      <c r="AD90">
        <v>11.212219245345123</v>
      </c>
      <c r="AE90">
        <v>15.166195283901361</v>
      </c>
      <c r="AF90">
        <v>4.9610002232712764</v>
      </c>
      <c r="AG90">
        <v>10.864726559084737</v>
      </c>
      <c r="AH90">
        <v>48.636132946000011</v>
      </c>
      <c r="AI90">
        <v>19.529999999999998</v>
      </c>
      <c r="AJ90">
        <v>0</v>
      </c>
      <c r="AK90">
        <v>13.562755964446753</v>
      </c>
      <c r="AL90">
        <v>0</v>
      </c>
      <c r="AM90">
        <v>4.8491042282362651</v>
      </c>
      <c r="AN90">
        <v>1.0330112785912458</v>
      </c>
      <c r="AO90">
        <v>3.7883664000000006</v>
      </c>
      <c r="AP90">
        <v>3.5372391266810874</v>
      </c>
      <c r="AQ90">
        <v>10.128920045908417</v>
      </c>
      <c r="AR90">
        <v>14.564100000000002</v>
      </c>
      <c r="AS90">
        <v>9.7859424472527454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836.25484343049766</v>
      </c>
      <c r="DN90">
        <v>27.645472646611982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4.2318622985217207</v>
      </c>
      <c r="L91">
        <v>389.07480414409758</v>
      </c>
      <c r="M91">
        <v>28.214538188938967</v>
      </c>
      <c r="N91">
        <v>36.243234793886188</v>
      </c>
      <c r="O91">
        <v>0</v>
      </c>
      <c r="P91">
        <v>42.740095010254599</v>
      </c>
      <c r="Q91">
        <v>5.2213464120897548</v>
      </c>
      <c r="R91">
        <v>13.00573327780042</v>
      </c>
      <c r="S91">
        <v>6.6712022944018727</v>
      </c>
      <c r="T91">
        <v>0</v>
      </c>
      <c r="U91">
        <v>52.633382881488963</v>
      </c>
      <c r="V91">
        <v>6.360679856115107</v>
      </c>
      <c r="W91">
        <v>12.661451006695618</v>
      </c>
      <c r="X91">
        <v>45.254524675077072</v>
      </c>
      <c r="Y91">
        <v>0</v>
      </c>
      <c r="Z91">
        <v>6.0324750000000007</v>
      </c>
      <c r="AA91">
        <v>13.086306758245618</v>
      </c>
      <c r="AB91">
        <v>12.679000057914179</v>
      </c>
      <c r="AC91">
        <v>9.3768000583310318</v>
      </c>
      <c r="AD91">
        <v>11.212219245345123</v>
      </c>
      <c r="AE91">
        <v>15.166195283901361</v>
      </c>
      <c r="AF91">
        <v>4.9610002232712764</v>
      </c>
      <c r="AG91">
        <v>10.864726559084737</v>
      </c>
      <c r="AH91">
        <v>48.636132946000011</v>
      </c>
      <c r="AI91">
        <v>19.529999999999998</v>
      </c>
      <c r="AJ91">
        <v>0</v>
      </c>
      <c r="AK91">
        <v>13.562755964446753</v>
      </c>
      <c r="AL91">
        <v>0</v>
      </c>
      <c r="AM91">
        <v>4.8491042282362651</v>
      </c>
      <c r="AN91">
        <v>1.0330112785912458</v>
      </c>
      <c r="AO91">
        <v>3.7883664000000006</v>
      </c>
      <c r="AP91">
        <v>3.5372391266810874</v>
      </c>
      <c r="AQ91">
        <v>10.128920045908417</v>
      </c>
      <c r="AR91">
        <v>14.564100000000002</v>
      </c>
      <c r="AS91">
        <v>9.7859424472527454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827.74305911563079</v>
      </c>
      <c r="DN91">
        <v>27.364091346946939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4.2318622985217207</v>
      </c>
      <c r="L92">
        <v>397.86796975862956</v>
      </c>
      <c r="M92">
        <v>28.214538188938967</v>
      </c>
      <c r="N92">
        <v>36.243234793886188</v>
      </c>
      <c r="O92">
        <v>0</v>
      </c>
      <c r="P92">
        <v>42.740095010254599</v>
      </c>
      <c r="Q92">
        <v>5.2213464120897548</v>
      </c>
      <c r="R92">
        <v>13.00573327780042</v>
      </c>
      <c r="S92">
        <v>6.6712022944018727</v>
      </c>
      <c r="T92">
        <v>0</v>
      </c>
      <c r="U92">
        <v>52.633382881488963</v>
      </c>
      <c r="V92">
        <v>6.360679856115107</v>
      </c>
      <c r="W92">
        <v>12.661451006695618</v>
      </c>
      <c r="X92">
        <v>45.254524675077072</v>
      </c>
      <c r="Y92">
        <v>0</v>
      </c>
      <c r="Z92">
        <v>6.0324750000000007</v>
      </c>
      <c r="AA92">
        <v>13.086306758245618</v>
      </c>
      <c r="AB92">
        <v>12.679000057914179</v>
      </c>
      <c r="AC92">
        <v>9.3768000583310318</v>
      </c>
      <c r="AD92">
        <v>11.212219245345123</v>
      </c>
      <c r="AE92">
        <v>15.166195283901361</v>
      </c>
      <c r="AF92">
        <v>4.9610002232712764</v>
      </c>
      <c r="AG92">
        <v>10.864726559084737</v>
      </c>
      <c r="AH92">
        <v>48.636132946000011</v>
      </c>
      <c r="AI92">
        <v>19.529999999999998</v>
      </c>
      <c r="AJ92">
        <v>0</v>
      </c>
      <c r="AK92">
        <v>13.562755964446753</v>
      </c>
      <c r="AL92">
        <v>0</v>
      </c>
      <c r="AM92">
        <v>4.8491042282362651</v>
      </c>
      <c r="AN92">
        <v>1.0330112785912458</v>
      </c>
      <c r="AO92">
        <v>3.7883664000000006</v>
      </c>
      <c r="AP92">
        <v>3.5372391266810874</v>
      </c>
      <c r="AQ92">
        <v>10.128920045908417</v>
      </c>
      <c r="AR92">
        <v>14.564100000000002</v>
      </c>
      <c r="AS92">
        <v>9.7859424472527454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836.25484343049766</v>
      </c>
      <c r="DN92">
        <v>27.645472646611982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4.8470463895110569</v>
      </c>
      <c r="L93">
        <v>411.0577181804274</v>
      </c>
      <c r="M93">
        <v>28.214538188938967</v>
      </c>
      <c r="N93">
        <v>36.243234793886188</v>
      </c>
      <c r="O93">
        <v>0</v>
      </c>
      <c r="P93">
        <v>42.740095010254599</v>
      </c>
      <c r="Q93">
        <v>6.569880723878363</v>
      </c>
      <c r="R93">
        <v>13.00573327780042</v>
      </c>
      <c r="S93">
        <v>8.0949266730433909</v>
      </c>
      <c r="T93">
        <v>0</v>
      </c>
      <c r="U93">
        <v>52.633382881488963</v>
      </c>
      <c r="V93">
        <v>6.360679856115107</v>
      </c>
      <c r="W93">
        <v>12.661451006695618</v>
      </c>
      <c r="X93">
        <v>45.254524675077072</v>
      </c>
      <c r="Y93">
        <v>0</v>
      </c>
      <c r="Z93">
        <v>6.0324750000000007</v>
      </c>
      <c r="AA93">
        <v>13.086306758245618</v>
      </c>
      <c r="AB93">
        <v>12.679000057914179</v>
      </c>
      <c r="AC93">
        <v>9.3768000583310318</v>
      </c>
      <c r="AD93">
        <v>11.212219245345123</v>
      </c>
      <c r="AE93">
        <v>15.166195283901361</v>
      </c>
      <c r="AF93">
        <v>4.9610002232712764</v>
      </c>
      <c r="AG93">
        <v>10.864726559084737</v>
      </c>
      <c r="AH93">
        <v>48.636132946000011</v>
      </c>
      <c r="AI93">
        <v>19.529999999999998</v>
      </c>
      <c r="AJ93">
        <v>0</v>
      </c>
      <c r="AK93">
        <v>13.562755964446753</v>
      </c>
      <c r="AL93">
        <v>0</v>
      </c>
      <c r="AM93">
        <v>4.8491042282362651</v>
      </c>
      <c r="AN93">
        <v>1.0330112785912458</v>
      </c>
      <c r="AO93">
        <v>3.7883664000000006</v>
      </c>
      <c r="AP93">
        <v>3.5372391266810874</v>
      </c>
      <c r="AQ93">
        <v>10.128920045908417</v>
      </c>
      <c r="AR93">
        <v>14.564100000000002</v>
      </c>
      <c r="AS93">
        <v>9.7859424472527454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852.30186915050751</v>
      </c>
      <c r="DN93">
        <v>28.175638129819429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4.8470463895110569</v>
      </c>
      <c r="L94">
        <v>411.0577181804274</v>
      </c>
      <c r="M94">
        <v>28.214538188938967</v>
      </c>
      <c r="N94">
        <v>36.243234793886188</v>
      </c>
      <c r="O94">
        <v>0</v>
      </c>
      <c r="P94">
        <v>42.740095010254599</v>
      </c>
      <c r="Q94">
        <v>6.569880723878363</v>
      </c>
      <c r="R94">
        <v>13.00573327780042</v>
      </c>
      <c r="S94">
        <v>8.0949266730433909</v>
      </c>
      <c r="T94">
        <v>0</v>
      </c>
      <c r="U94">
        <v>52.633382881488963</v>
      </c>
      <c r="V94">
        <v>6.360679856115107</v>
      </c>
      <c r="W94">
        <v>12.661451006695618</v>
      </c>
      <c r="X94">
        <v>45.254524675077072</v>
      </c>
      <c r="Y94">
        <v>0</v>
      </c>
      <c r="Z94">
        <v>6.0324750000000007</v>
      </c>
      <c r="AA94">
        <v>13.086306758245618</v>
      </c>
      <c r="AB94">
        <v>12.679000057914179</v>
      </c>
      <c r="AC94">
        <v>9.3768000583310318</v>
      </c>
      <c r="AD94">
        <v>11.212219245345123</v>
      </c>
      <c r="AE94">
        <v>15.166195283901361</v>
      </c>
      <c r="AF94">
        <v>4.9610002232712764</v>
      </c>
      <c r="AG94">
        <v>10.864726559084737</v>
      </c>
      <c r="AH94">
        <v>48.636132946000011</v>
      </c>
      <c r="AI94">
        <v>19.529999999999998</v>
      </c>
      <c r="AJ94">
        <v>0</v>
      </c>
      <c r="AK94">
        <v>13.562755964446753</v>
      </c>
      <c r="AL94">
        <v>0</v>
      </c>
      <c r="AM94">
        <v>4.8491042282362651</v>
      </c>
      <c r="AN94">
        <v>1.0330112785912458</v>
      </c>
      <c r="AO94">
        <v>3.7883664000000006</v>
      </c>
      <c r="AP94">
        <v>3.5372391266810874</v>
      </c>
      <c r="AQ94">
        <v>10.128920045908417</v>
      </c>
      <c r="AR94">
        <v>14.564100000000002</v>
      </c>
      <c r="AS94">
        <v>9.7859424472527454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852.30186915050751</v>
      </c>
      <c r="DN94">
        <v>28.175638129819429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4.8470463895110569</v>
      </c>
      <c r="L95">
        <v>459.34978373543697</v>
      </c>
      <c r="M95">
        <v>28.214538188938967</v>
      </c>
      <c r="N95">
        <v>36.243234793886188</v>
      </c>
      <c r="O95">
        <v>0</v>
      </c>
      <c r="P95">
        <v>42.740095010254599</v>
      </c>
      <c r="Q95">
        <v>6.569880723878363</v>
      </c>
      <c r="R95">
        <v>13.00573327780042</v>
      </c>
      <c r="S95">
        <v>8.0949266730433909</v>
      </c>
      <c r="T95">
        <v>0</v>
      </c>
      <c r="U95">
        <v>52.633382881488963</v>
      </c>
      <c r="V95">
        <v>6.360679856115107</v>
      </c>
      <c r="W95">
        <v>12.661451006695618</v>
      </c>
      <c r="X95">
        <v>45.254524675077072</v>
      </c>
      <c r="Y95">
        <v>0</v>
      </c>
      <c r="Z95">
        <v>6.0324750000000007</v>
      </c>
      <c r="AA95">
        <v>13.086306758245618</v>
      </c>
      <c r="AB95">
        <v>12.122759863322539</v>
      </c>
      <c r="AC95">
        <v>8.9169461988419361</v>
      </c>
      <c r="AD95">
        <v>11.212219245345123</v>
      </c>
      <c r="AE95">
        <v>15.166195283901361</v>
      </c>
      <c r="AF95">
        <v>2.420000058755599</v>
      </c>
      <c r="AG95">
        <v>10.864726559084737</v>
      </c>
      <c r="AH95">
        <v>48.085310436</v>
      </c>
      <c r="AI95">
        <v>19.529999999999998</v>
      </c>
      <c r="AJ95">
        <v>0</v>
      </c>
      <c r="AK95">
        <v>13.562755964446753</v>
      </c>
      <c r="AL95">
        <v>0</v>
      </c>
      <c r="AM95">
        <v>4.8491042282362651</v>
      </c>
      <c r="AN95">
        <v>1.0330112785912458</v>
      </c>
      <c r="AO95">
        <v>4.5099600000000004</v>
      </c>
      <c r="AP95">
        <v>3.5372391266810874</v>
      </c>
      <c r="AQ95">
        <v>10.128920045908417</v>
      </c>
      <c r="AR95">
        <v>14.564100000000002</v>
      </c>
      <c r="AS95">
        <v>9.7859424472527454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895.7706278735011</v>
      </c>
      <c r="DN95">
        <v>29.612621833239022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4.8470463895110569</v>
      </c>
      <c r="L96">
        <v>472.72418863514008</v>
      </c>
      <c r="M96">
        <v>28.214538188938967</v>
      </c>
      <c r="N96">
        <v>36.243234793886188</v>
      </c>
      <c r="O96">
        <v>0</v>
      </c>
      <c r="P96">
        <v>42.740095010254599</v>
      </c>
      <c r="Q96">
        <v>6.569880723878363</v>
      </c>
      <c r="R96">
        <v>13.00573327780042</v>
      </c>
      <c r="S96">
        <v>8.0949266730433909</v>
      </c>
      <c r="T96">
        <v>0</v>
      </c>
      <c r="U96">
        <v>52.633382881488963</v>
      </c>
      <c r="V96">
        <v>6.360679856115107</v>
      </c>
      <c r="W96">
        <v>12.661451006695618</v>
      </c>
      <c r="X96">
        <v>45.254524675077072</v>
      </c>
      <c r="Y96">
        <v>0</v>
      </c>
      <c r="Z96">
        <v>6.0324750000000007</v>
      </c>
      <c r="AA96">
        <v>13.086306758245618</v>
      </c>
      <c r="AB96">
        <v>12.122759863322539</v>
      </c>
      <c r="AC96">
        <v>8.9169461988419361</v>
      </c>
      <c r="AD96">
        <v>11.212219245345123</v>
      </c>
      <c r="AE96">
        <v>15.166195283901361</v>
      </c>
      <c r="AF96">
        <v>2.420000058755599</v>
      </c>
      <c r="AG96">
        <v>10.864726559084737</v>
      </c>
      <c r="AH96">
        <v>48.085310436</v>
      </c>
      <c r="AI96">
        <v>19.529999999999998</v>
      </c>
      <c r="AJ96">
        <v>0</v>
      </c>
      <c r="AK96">
        <v>13.562755964446753</v>
      </c>
      <c r="AL96">
        <v>0</v>
      </c>
      <c r="AM96">
        <v>4.8491042282362651</v>
      </c>
      <c r="AN96">
        <v>1.0330112785912458</v>
      </c>
      <c r="AO96">
        <v>4.5099600000000004</v>
      </c>
      <c r="AP96">
        <v>3.5372391266810874</v>
      </c>
      <c r="AQ96">
        <v>10.128920045908417</v>
      </c>
      <c r="AR96">
        <v>14.564100000000002</v>
      </c>
      <c r="AS96">
        <v>9.7859424472527454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908.71705181641369</v>
      </c>
      <c r="DN96">
        <v>30.040602790029542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4.8470463895110569</v>
      </c>
      <c r="L97">
        <v>482.53736146095775</v>
      </c>
      <c r="M97">
        <v>28.214538188938967</v>
      </c>
      <c r="N97">
        <v>36.243234793886188</v>
      </c>
      <c r="O97">
        <v>0</v>
      </c>
      <c r="P97">
        <v>42.740095010254599</v>
      </c>
      <c r="Q97">
        <v>6.569880723878363</v>
      </c>
      <c r="R97">
        <v>13.00573327780042</v>
      </c>
      <c r="S97">
        <v>8.0949266730433909</v>
      </c>
      <c r="T97">
        <v>0</v>
      </c>
      <c r="U97">
        <v>52.633382881488963</v>
      </c>
      <c r="V97">
        <v>6.360679856115107</v>
      </c>
      <c r="W97">
        <v>12.661451006695618</v>
      </c>
      <c r="X97">
        <v>45.254524675077072</v>
      </c>
      <c r="Y97">
        <v>0</v>
      </c>
      <c r="Z97">
        <v>6.0324750000000007</v>
      </c>
      <c r="AA97">
        <v>13.086306758245618</v>
      </c>
      <c r="AB97">
        <v>12.122759863322539</v>
      </c>
      <c r="AC97">
        <v>8.9169461988419361</v>
      </c>
      <c r="AD97">
        <v>11.212219245345123</v>
      </c>
      <c r="AE97">
        <v>15.166195283901361</v>
      </c>
      <c r="AF97">
        <v>2.420000058755599</v>
      </c>
      <c r="AG97">
        <v>10.864726559084737</v>
      </c>
      <c r="AH97">
        <v>48.085310436</v>
      </c>
      <c r="AI97">
        <v>14.842799824999437</v>
      </c>
      <c r="AJ97">
        <v>0</v>
      </c>
      <c r="AK97">
        <v>13.562755964446753</v>
      </c>
      <c r="AL97">
        <v>0</v>
      </c>
      <c r="AM97">
        <v>4.8491042282362651</v>
      </c>
      <c r="AN97">
        <v>1.0330112785912458</v>
      </c>
      <c r="AO97">
        <v>4.5099600000000004</v>
      </c>
      <c r="AP97">
        <v>3.5372391266810874</v>
      </c>
      <c r="AQ97">
        <v>10.128920045908417</v>
      </c>
      <c r="AR97">
        <v>14.564100000000002</v>
      </c>
      <c r="AS97">
        <v>9.7859424472527454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913.67899329340457</v>
      </c>
      <c r="DN97">
        <v>30.20463396385583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4.8470463895110569</v>
      </c>
      <c r="L98">
        <v>490.20500187682956</v>
      </c>
      <c r="M98">
        <v>28.214538188938967</v>
      </c>
      <c r="N98">
        <v>36.243234793886188</v>
      </c>
      <c r="O98">
        <v>0</v>
      </c>
      <c r="P98">
        <v>42.740095010254599</v>
      </c>
      <c r="Q98">
        <v>6.569880723878363</v>
      </c>
      <c r="R98">
        <v>13.00573327780042</v>
      </c>
      <c r="S98">
        <v>8.0949266730433909</v>
      </c>
      <c r="T98">
        <v>0</v>
      </c>
      <c r="U98">
        <v>52.633382881488963</v>
      </c>
      <c r="V98">
        <v>6.360679856115107</v>
      </c>
      <c r="W98">
        <v>12.661451006695618</v>
      </c>
      <c r="X98">
        <v>45.254524675077072</v>
      </c>
      <c r="Y98">
        <v>0</v>
      </c>
      <c r="Z98">
        <v>6.0324750000000007</v>
      </c>
      <c r="AA98">
        <v>13.086306758245618</v>
      </c>
      <c r="AB98">
        <v>12.122759863322539</v>
      </c>
      <c r="AC98">
        <v>8.9169461988419361</v>
      </c>
      <c r="AD98">
        <v>11.212219245345123</v>
      </c>
      <c r="AE98">
        <v>15.166195283901361</v>
      </c>
      <c r="AF98">
        <v>2.420000058755599</v>
      </c>
      <c r="AG98">
        <v>10.864726559084737</v>
      </c>
      <c r="AH98">
        <v>48.085310436</v>
      </c>
      <c r="AI98">
        <v>14.842799824999437</v>
      </c>
      <c r="AJ98">
        <v>0</v>
      </c>
      <c r="AK98">
        <v>13.562755964446753</v>
      </c>
      <c r="AL98">
        <v>0</v>
      </c>
      <c r="AM98">
        <v>4.8491042282362651</v>
      </c>
      <c r="AN98">
        <v>1.0330112785912458</v>
      </c>
      <c r="AO98">
        <v>4.5099600000000004</v>
      </c>
      <c r="AP98">
        <v>3.5372391266810874</v>
      </c>
      <c r="AQ98">
        <v>10.128920045908417</v>
      </c>
      <c r="AR98">
        <v>14.564100000000002</v>
      </c>
      <c r="AS98">
        <v>9.7859424472527454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921.10126921596839</v>
      </c>
      <c r="DN98">
        <v>30.449998457163762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8.0914479204892531E-2</v>
      </c>
      <c r="L99">
        <f t="shared" si="2"/>
        <v>6.3948070993491513</v>
      </c>
      <c r="M99">
        <f t="shared" si="2"/>
        <v>0.67725915840129947</v>
      </c>
      <c r="N99">
        <f t="shared" si="2"/>
        <v>0.86983763505326739</v>
      </c>
      <c r="O99">
        <f t="shared" si="2"/>
        <v>0</v>
      </c>
      <c r="P99">
        <f t="shared" si="2"/>
        <v>1.0257622802461113</v>
      </c>
      <c r="Q99">
        <f t="shared" si="2"/>
        <v>9.2444823300454934E-2</v>
      </c>
      <c r="R99">
        <f t="shared" si="2"/>
        <v>0.22844682637254352</v>
      </c>
      <c r="S99">
        <f t="shared" si="2"/>
        <v>0.1234470337592372</v>
      </c>
      <c r="T99">
        <f t="shared" si="2"/>
        <v>0</v>
      </c>
      <c r="U99">
        <f t="shared" si="2"/>
        <v>1.436348939289424</v>
      </c>
      <c r="V99">
        <f t="shared" si="2"/>
        <v>0.11783241511690649</v>
      </c>
      <c r="W99">
        <f t="shared" si="2"/>
        <v>0.22430410310186991</v>
      </c>
      <c r="X99">
        <f t="shared" si="2"/>
        <v>0.96904215518338588</v>
      </c>
      <c r="Y99">
        <f t="shared" si="2"/>
        <v>0</v>
      </c>
      <c r="Z99">
        <f t="shared" si="2"/>
        <v>0.13690839374999991</v>
      </c>
      <c r="AA99">
        <f t="shared" si="2"/>
        <v>0.31407136219789528</v>
      </c>
      <c r="AB99">
        <f t="shared" si="2"/>
        <v>0.29261495730351617</v>
      </c>
      <c r="AC99">
        <f t="shared" si="2"/>
        <v>0.21538627035067379</v>
      </c>
      <c r="AD99">
        <f t="shared" si="2"/>
        <v>0.26909326188828225</v>
      </c>
      <c r="AE99">
        <f t="shared" si="2"/>
        <v>0.36398868681363244</v>
      </c>
      <c r="AF99">
        <f t="shared" si="2"/>
        <v>5.9705938127950477E-2</v>
      </c>
      <c r="AG99">
        <f t="shared" si="2"/>
        <v>0.26075343741803342</v>
      </c>
      <c r="AH99">
        <f t="shared" si="2"/>
        <v>1.1556999179939995</v>
      </c>
      <c r="AI99">
        <f t="shared" si="2"/>
        <v>0.25086402233605576</v>
      </c>
      <c r="AJ99">
        <f t="shared" si="2"/>
        <v>0</v>
      </c>
      <c r="AK99">
        <f t="shared" si="2"/>
        <v>0.3255061431467221</v>
      </c>
      <c r="AL99">
        <f t="shared" si="2"/>
        <v>0</v>
      </c>
      <c r="AM99">
        <f t="shared" si="2"/>
        <v>0.11152939724943427</v>
      </c>
      <c r="AN99">
        <f t="shared" si="2"/>
        <v>2.4773139845353693E-2</v>
      </c>
      <c r="AO99">
        <f t="shared" si="2"/>
        <v>9.4889558399999838E-2</v>
      </c>
      <c r="AP99">
        <f t="shared" si="2"/>
        <v>7.7190418275573922E-2</v>
      </c>
      <c r="AQ99">
        <f t="shared" si="2"/>
        <v>8.1446954774761882E-2</v>
      </c>
      <c r="AR99">
        <f t="shared" si="2"/>
        <v>0.3503004750000005</v>
      </c>
      <c r="AS99">
        <f t="shared" si="2"/>
        <v>0.2356731614888016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16.321274608878682</v>
      </c>
      <c r="DN99">
        <f t="shared" si="3"/>
        <v>0.53956783586055335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7.8303109755969644E-2</v>
      </c>
      <c r="L3">
        <v>0.43375867665226681</v>
      </c>
      <c r="M3">
        <v>0.13241151695417519</v>
      </c>
      <c r="N3">
        <v>0.14666791508106336</v>
      </c>
      <c r="O3">
        <v>0.16296656298774753</v>
      </c>
      <c r="P3">
        <v>0.2690694229939361</v>
      </c>
      <c r="Q3">
        <v>1.8675305341771892E-2</v>
      </c>
      <c r="R3">
        <v>6.5853008109677105E-2</v>
      </c>
      <c r="S3">
        <v>2.0697649383085159E-2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0.23544474454548983</v>
      </c>
      <c r="AC3">
        <v>0.15107844778466373</v>
      </c>
      <c r="AD3">
        <v>0.1831237852206001</v>
      </c>
      <c r="AE3">
        <v>0.25506527265105428</v>
      </c>
      <c r="AF3">
        <v>3.4951280848588187E-2</v>
      </c>
      <c r="AG3">
        <v>1.887165571576823</v>
      </c>
      <c r="AH3">
        <v>3.3123658103999993</v>
      </c>
      <c r="AI3">
        <v>9.9293552471472257E-2</v>
      </c>
      <c r="AJ3">
        <v>0</v>
      </c>
      <c r="AK3">
        <v>3.3142219430478694</v>
      </c>
      <c r="AL3">
        <v>0</v>
      </c>
      <c r="AM3">
        <v>7.8481625613950945E-2</v>
      </c>
      <c r="AN3">
        <v>3.509256224496772E-3</v>
      </c>
      <c r="AO3">
        <v>0</v>
      </c>
      <c r="AP3">
        <v>0</v>
      </c>
      <c r="AQ3">
        <v>0.22718331870298927</v>
      </c>
      <c r="AR3">
        <v>0</v>
      </c>
      <c r="AS3">
        <v>0.16217946195144281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0.21844579999999994</v>
      </c>
      <c r="AZ3">
        <v>0.26806190000000002</v>
      </c>
      <c r="BA3">
        <v>0.17666820000000005</v>
      </c>
      <c r="BB3">
        <v>0.14417500000000003</v>
      </c>
      <c r="BC3">
        <v>30.85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41.62693032956706</v>
      </c>
      <c r="DN3">
        <v>1.3838878087320734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7.6872757643461298E-2</v>
      </c>
      <c r="L4">
        <v>0.35208488243334424</v>
      </c>
      <c r="M4">
        <v>0.13241151695417519</v>
      </c>
      <c r="N4">
        <v>0.14666791508106336</v>
      </c>
      <c r="O4">
        <v>0.16296656298774753</v>
      </c>
      <c r="P4">
        <v>0.2690694229939361</v>
      </c>
      <c r="Q4">
        <v>1.4641190619220791E-2</v>
      </c>
      <c r="R4">
        <v>6.5853008109677105E-2</v>
      </c>
      <c r="S4">
        <v>2.0697649383085159E-2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0.23544474454548983</v>
      </c>
      <c r="AC4">
        <v>0.15107844778466373</v>
      </c>
      <c r="AD4">
        <v>0.1831237852206001</v>
      </c>
      <c r="AE4">
        <v>0.25506527265105428</v>
      </c>
      <c r="AF4">
        <v>3.4951280848588187E-2</v>
      </c>
      <c r="AG4">
        <v>1.887165571576823</v>
      </c>
      <c r="AH4">
        <v>3.3123658103999993</v>
      </c>
      <c r="AI4">
        <v>9.9293552471472257E-2</v>
      </c>
      <c r="AJ4">
        <v>0</v>
      </c>
      <c r="AK4">
        <v>3.3142219430478694</v>
      </c>
      <c r="AL4">
        <v>0</v>
      </c>
      <c r="AM4">
        <v>7.8481625613950945E-2</v>
      </c>
      <c r="AN4">
        <v>3.509256224496772E-3</v>
      </c>
      <c r="AO4">
        <v>0</v>
      </c>
      <c r="AP4">
        <v>0</v>
      </c>
      <c r="AQ4">
        <v>0.22718331870298927</v>
      </c>
      <c r="AR4">
        <v>0</v>
      </c>
      <c r="AS4">
        <v>0.16217946195144281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0.21844579999999994</v>
      </c>
      <c r="AZ4">
        <v>0.26806190000000002</v>
      </c>
      <c r="BA4">
        <v>0.17666820000000005</v>
      </c>
      <c r="BB4">
        <v>0.14417500000000003</v>
      </c>
      <c r="BC4">
        <v>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40.72258049239904</v>
      </c>
      <c r="DN4">
        <v>1.3510993848461186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7.6872757643461298E-2</v>
      </c>
      <c r="L5">
        <v>0.29129178921565324</v>
      </c>
      <c r="M5">
        <v>0.13241151695417519</v>
      </c>
      <c r="N5">
        <v>0.14666791508106336</v>
      </c>
      <c r="O5">
        <v>0.16296656298774753</v>
      </c>
      <c r="P5">
        <v>0.2690694229939361</v>
      </c>
      <c r="Q5">
        <v>1.305101944086651E-2</v>
      </c>
      <c r="R5">
        <v>6.5853008109677105E-2</v>
      </c>
      <c r="S5">
        <v>2.0697649383085159E-2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0.23544474454548983</v>
      </c>
      <c r="AC5">
        <v>0.15107844778466373</v>
      </c>
      <c r="AD5">
        <v>0.1831237852206001</v>
      </c>
      <c r="AE5">
        <v>0.25506527265105428</v>
      </c>
      <c r="AF5">
        <v>3.4951280848588187E-2</v>
      </c>
      <c r="AG5">
        <v>1.887165571576823</v>
      </c>
      <c r="AH5">
        <v>3.3123658103999993</v>
      </c>
      <c r="AI5">
        <v>9.9293552471472257E-2</v>
      </c>
      <c r="AJ5">
        <v>0</v>
      </c>
      <c r="AK5">
        <v>3.3142219430478694</v>
      </c>
      <c r="AL5">
        <v>0</v>
      </c>
      <c r="AM5">
        <v>7.8481625613950945E-2</v>
      </c>
      <c r="AN5">
        <v>3.509256224496772E-3</v>
      </c>
      <c r="AO5">
        <v>0</v>
      </c>
      <c r="AP5">
        <v>0</v>
      </c>
      <c r="AQ5">
        <v>0.22718331870298927</v>
      </c>
      <c r="AR5">
        <v>0</v>
      </c>
      <c r="AS5">
        <v>0.16217946195144281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0.21844579999999994</v>
      </c>
      <c r="AZ5">
        <v>0.26806190000000002</v>
      </c>
      <c r="BA5">
        <v>0.17666820000000005</v>
      </c>
      <c r="BB5">
        <v>0.14417500000000003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40.662193492933568</v>
      </c>
      <c r="DN5">
        <v>1.3491031199155383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7.6872757643461298E-2</v>
      </c>
      <c r="L6">
        <v>0.27687734065111874</v>
      </c>
      <c r="M6">
        <v>0.13241151695417519</v>
      </c>
      <c r="N6">
        <v>0.14666791508106336</v>
      </c>
      <c r="O6">
        <v>0.16296656298774753</v>
      </c>
      <c r="P6">
        <v>0.2690694229939361</v>
      </c>
      <c r="Q6">
        <v>1.305101944086651E-2</v>
      </c>
      <c r="R6">
        <v>6.5853008109677105E-2</v>
      </c>
      <c r="S6">
        <v>2.0697649383085159E-2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0.23544474454548983</v>
      </c>
      <c r="AC6">
        <v>0.15107844778466373</v>
      </c>
      <c r="AD6">
        <v>0.1831237852206001</v>
      </c>
      <c r="AE6">
        <v>0.25506527265105428</v>
      </c>
      <c r="AF6">
        <v>3.4951280848588187E-2</v>
      </c>
      <c r="AG6">
        <v>1.887165571576823</v>
      </c>
      <c r="AH6">
        <v>3.3123658103999993</v>
      </c>
      <c r="AI6">
        <v>9.9293552471472257E-2</v>
      </c>
      <c r="AJ6">
        <v>0</v>
      </c>
      <c r="AK6">
        <v>3.3142219430478694</v>
      </c>
      <c r="AL6">
        <v>0</v>
      </c>
      <c r="AM6">
        <v>7.8481625613950945E-2</v>
      </c>
      <c r="AN6">
        <v>3.509256224496772E-3</v>
      </c>
      <c r="AO6">
        <v>0</v>
      </c>
      <c r="AP6">
        <v>0</v>
      </c>
      <c r="AQ6">
        <v>0.22718331870298927</v>
      </c>
      <c r="AR6">
        <v>0</v>
      </c>
      <c r="AS6">
        <v>0.16217946195144281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0.21844579999999994</v>
      </c>
      <c r="AZ6">
        <v>0.26806190000000002</v>
      </c>
      <c r="BA6">
        <v>0.17666820000000005</v>
      </c>
      <c r="BB6">
        <v>0.14417500000000003</v>
      </c>
      <c r="BC6">
        <v>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40.648240306723096</v>
      </c>
      <c r="DN6">
        <v>1.3486418575614731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6.6200340687566181E-2</v>
      </c>
      <c r="L7">
        <v>0.22350312627119223</v>
      </c>
      <c r="M7">
        <v>0.13241151695417519</v>
      </c>
      <c r="N7">
        <v>0.14666791508106336</v>
      </c>
      <c r="O7">
        <v>0.16296656298774753</v>
      </c>
      <c r="P7">
        <v>0.2690694229939361</v>
      </c>
      <c r="Q7">
        <v>1.305101944086651E-2</v>
      </c>
      <c r="R7">
        <v>5.5500701078711932E-2</v>
      </c>
      <c r="S7">
        <v>2.0697649383085159E-2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0.23544474454548983</v>
      </c>
      <c r="AC7">
        <v>0.15107844778466373</v>
      </c>
      <c r="AD7">
        <v>0.1831237852206001</v>
      </c>
      <c r="AE7">
        <v>0.25506527265105428</v>
      </c>
      <c r="AF7">
        <v>3.4951280848588187E-2</v>
      </c>
      <c r="AG7">
        <v>1.887165571576823</v>
      </c>
      <c r="AH7">
        <v>3.3123658103999993</v>
      </c>
      <c r="AI7">
        <v>9.9293552471472257E-2</v>
      </c>
      <c r="AJ7">
        <v>0</v>
      </c>
      <c r="AK7">
        <v>3.3142219430478694</v>
      </c>
      <c r="AL7">
        <v>0</v>
      </c>
      <c r="AM7">
        <v>7.8481625613950945E-2</v>
      </c>
      <c r="AN7">
        <v>3.5754721408754265E-3</v>
      </c>
      <c r="AO7">
        <v>0</v>
      </c>
      <c r="AP7">
        <v>0</v>
      </c>
      <c r="AQ7">
        <v>0.17038749064850536</v>
      </c>
      <c r="AR7">
        <v>0</v>
      </c>
      <c r="AS7">
        <v>0.16085555329814316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0.21844579999999994</v>
      </c>
      <c r="AZ7">
        <v>0.26806190000000002</v>
      </c>
      <c r="BA7">
        <v>0.17666820000000005</v>
      </c>
      <c r="BB7">
        <v>0.14417500000000003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40.520026310748428</v>
      </c>
      <c r="DN7">
        <v>1.3444033943779483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6.6200340687566181E-2</v>
      </c>
      <c r="L8">
        <v>0.17605621746552649</v>
      </c>
      <c r="M8">
        <v>0.13241151695417519</v>
      </c>
      <c r="N8">
        <v>0.14666791508106336</v>
      </c>
      <c r="O8">
        <v>0.16296656298774753</v>
      </c>
      <c r="P8">
        <v>0.2690694229939361</v>
      </c>
      <c r="Q8">
        <v>1.305101944086651E-2</v>
      </c>
      <c r="R8">
        <v>5.5500701078711932E-2</v>
      </c>
      <c r="S8">
        <v>2.0697649383085159E-2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0.23544474454548983</v>
      </c>
      <c r="AC8">
        <v>0.15107844778466373</v>
      </c>
      <c r="AD8">
        <v>0.1831237852206001</v>
      </c>
      <c r="AE8">
        <v>0.25506527265105428</v>
      </c>
      <c r="AF8">
        <v>3.4951280848588187E-2</v>
      </c>
      <c r="AG8">
        <v>1.887165571576823</v>
      </c>
      <c r="AH8">
        <v>3.3123658103999993</v>
      </c>
      <c r="AI8">
        <v>9.9293552471472257E-2</v>
      </c>
      <c r="AJ8">
        <v>0</v>
      </c>
      <c r="AK8">
        <v>3.3142219430478694</v>
      </c>
      <c r="AL8">
        <v>0</v>
      </c>
      <c r="AM8">
        <v>7.8481625613950945E-2</v>
      </c>
      <c r="AN8">
        <v>3.5754721408754265E-3</v>
      </c>
      <c r="AO8">
        <v>0</v>
      </c>
      <c r="AP8">
        <v>0</v>
      </c>
      <c r="AQ8">
        <v>0.11359165610896778</v>
      </c>
      <c r="AR8">
        <v>0</v>
      </c>
      <c r="AS8">
        <v>0.16085555329814316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0.21844579999999994</v>
      </c>
      <c r="AZ8">
        <v>0.26806190000000002</v>
      </c>
      <c r="BA8">
        <v>0.17666820000000005</v>
      </c>
      <c r="BB8">
        <v>0.14417500000000003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40.419119336665858</v>
      </c>
      <c r="DN8">
        <v>1.3410676251153142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6.6200340687566181E-2</v>
      </c>
      <c r="L9">
        <v>0.17597620069937747</v>
      </c>
      <c r="M9">
        <v>0.13241151695417519</v>
      </c>
      <c r="N9">
        <v>0.14666791508106336</v>
      </c>
      <c r="O9">
        <v>0.16296656298774753</v>
      </c>
      <c r="P9">
        <v>0.2690694229939361</v>
      </c>
      <c r="Q9">
        <v>1.305101944086651E-2</v>
      </c>
      <c r="R9">
        <v>5.5500701078711932E-2</v>
      </c>
      <c r="S9">
        <v>2.0697649383085159E-2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0.23544474454548983</v>
      </c>
      <c r="AC9">
        <v>0.15107844778466373</v>
      </c>
      <c r="AD9">
        <v>0.1831237852206001</v>
      </c>
      <c r="AE9">
        <v>0.25506527265105428</v>
      </c>
      <c r="AF9">
        <v>3.4951280848588187E-2</v>
      </c>
      <c r="AG9">
        <v>1.887165571576823</v>
      </c>
      <c r="AH9">
        <v>3.3123658103999993</v>
      </c>
      <c r="AI9">
        <v>9.9293552471472257E-2</v>
      </c>
      <c r="AJ9">
        <v>0</v>
      </c>
      <c r="AK9">
        <v>3.3142219430478694</v>
      </c>
      <c r="AL9">
        <v>0</v>
      </c>
      <c r="AM9">
        <v>7.8481625613950945E-2</v>
      </c>
      <c r="AN9">
        <v>3.5754721408754265E-3</v>
      </c>
      <c r="AO9">
        <v>0</v>
      </c>
      <c r="AP9">
        <v>0</v>
      </c>
      <c r="AQ9">
        <v>0.11359165610896778</v>
      </c>
      <c r="AR9">
        <v>0</v>
      </c>
      <c r="AS9">
        <v>0.16085555329814316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0.21844579999999994</v>
      </c>
      <c r="AZ9">
        <v>0.26806190000000002</v>
      </c>
      <c r="BA9">
        <v>0.17666820000000005</v>
      </c>
      <c r="BB9">
        <v>0.14417500000000003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40.419041880626501</v>
      </c>
      <c r="DN9">
        <v>1.3410650643885267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6.6200340687566181E-2</v>
      </c>
      <c r="L10">
        <v>0.17597620069937747</v>
      </c>
      <c r="M10">
        <v>0.13241151695417519</v>
      </c>
      <c r="N10">
        <v>0.14666791508106336</v>
      </c>
      <c r="O10">
        <v>0.16296656298774753</v>
      </c>
      <c r="P10">
        <v>0.2690694229939361</v>
      </c>
      <c r="Q10">
        <v>1.305101944086651E-2</v>
      </c>
      <c r="R10">
        <v>5.5500701078711932E-2</v>
      </c>
      <c r="S10">
        <v>2.0697649383085159E-2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0.23544474454548983</v>
      </c>
      <c r="AC10">
        <v>0.15107844778466373</v>
      </c>
      <c r="AD10">
        <v>0.1831237852206001</v>
      </c>
      <c r="AE10">
        <v>0.25506527265105428</v>
      </c>
      <c r="AF10">
        <v>3.4951280848588187E-2</v>
      </c>
      <c r="AG10">
        <v>1.887165571576823</v>
      </c>
      <c r="AH10">
        <v>3.3123658103999993</v>
      </c>
      <c r="AI10">
        <v>9.9293552471472257E-2</v>
      </c>
      <c r="AJ10">
        <v>0</v>
      </c>
      <c r="AK10">
        <v>3.3142219430478694</v>
      </c>
      <c r="AL10">
        <v>0</v>
      </c>
      <c r="AM10">
        <v>7.8481625613950945E-2</v>
      </c>
      <c r="AN10">
        <v>3.5754721408754265E-3</v>
      </c>
      <c r="AO10">
        <v>0</v>
      </c>
      <c r="AP10">
        <v>0</v>
      </c>
      <c r="AQ10">
        <v>0.11359165610896778</v>
      </c>
      <c r="AR10">
        <v>0</v>
      </c>
      <c r="AS10">
        <v>0.16085555329814316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0.21844579999999994</v>
      </c>
      <c r="AZ10">
        <v>0.26806190000000002</v>
      </c>
      <c r="BA10">
        <v>0.17666820000000005</v>
      </c>
      <c r="BB10">
        <v>0.14417500000000003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40.419041880626501</v>
      </c>
      <c r="DN10">
        <v>1.3410650643885267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6.6200340687566181E-2</v>
      </c>
      <c r="L11">
        <v>0.17597620069937747</v>
      </c>
      <c r="M11">
        <v>0.13241151695417519</v>
      </c>
      <c r="N11">
        <v>0.14666791508106336</v>
      </c>
      <c r="O11">
        <v>0.16296656298774753</v>
      </c>
      <c r="P11">
        <v>0.2690694229939361</v>
      </c>
      <c r="Q11">
        <v>1.305101944086651E-2</v>
      </c>
      <c r="R11">
        <v>5.5500701078711932E-2</v>
      </c>
      <c r="S11">
        <v>2.0697649383085159E-2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0.23544474454548983</v>
      </c>
      <c r="AC11">
        <v>0.15107844778466373</v>
      </c>
      <c r="AD11">
        <v>0.1831237852206001</v>
      </c>
      <c r="AE11">
        <v>0.25506527265105428</v>
      </c>
      <c r="AF11">
        <v>3.4951280848588187E-2</v>
      </c>
      <c r="AG11">
        <v>1.887165571576823</v>
      </c>
      <c r="AH11">
        <v>3.3123658103999993</v>
      </c>
      <c r="AI11">
        <v>9.9293552471472257E-2</v>
      </c>
      <c r="AJ11">
        <v>0</v>
      </c>
      <c r="AK11">
        <v>3.3142219430478694</v>
      </c>
      <c r="AL11">
        <v>0</v>
      </c>
      <c r="AM11">
        <v>7.8481625613950945E-2</v>
      </c>
      <c r="AN11">
        <v>3.5754721408754265E-3</v>
      </c>
      <c r="AO11">
        <v>0</v>
      </c>
      <c r="AP11">
        <v>0</v>
      </c>
      <c r="AQ11">
        <v>0.11359165610896778</v>
      </c>
      <c r="AR11">
        <v>0</v>
      </c>
      <c r="AS11">
        <v>0.16085555329814316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0.21844579999999994</v>
      </c>
      <c r="AZ11">
        <v>0.26806190000000002</v>
      </c>
      <c r="BA11">
        <v>0.17666820000000005</v>
      </c>
      <c r="BB11">
        <v>0.14417500000000003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40.419041880626501</v>
      </c>
      <c r="DN11">
        <v>1.3410650643885267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6.6200340687566181E-2</v>
      </c>
      <c r="L12">
        <v>0.17597620069937747</v>
      </c>
      <c r="M12">
        <v>0.13241151695417519</v>
      </c>
      <c r="N12">
        <v>0.14666791508106336</v>
      </c>
      <c r="O12">
        <v>0.16296656298774753</v>
      </c>
      <c r="P12">
        <v>0.2690694229939361</v>
      </c>
      <c r="Q12">
        <v>1.305101944086651E-2</v>
      </c>
      <c r="R12">
        <v>3.8665429270287467E-2</v>
      </c>
      <c r="S12">
        <v>2.0697649383085159E-2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0.23544474454548983</v>
      </c>
      <c r="AC12">
        <v>0.15107844778466373</v>
      </c>
      <c r="AD12">
        <v>0.1831237852206001</v>
      </c>
      <c r="AE12">
        <v>0.25506527265105428</v>
      </c>
      <c r="AF12">
        <v>3.4951280848588187E-2</v>
      </c>
      <c r="AG12">
        <v>1.887165571576823</v>
      </c>
      <c r="AH12">
        <v>3.3123658103999993</v>
      </c>
      <c r="AI12">
        <v>9.9293552471472257E-2</v>
      </c>
      <c r="AJ12">
        <v>0</v>
      </c>
      <c r="AK12">
        <v>3.3142219430478694</v>
      </c>
      <c r="AL12">
        <v>0</v>
      </c>
      <c r="AM12">
        <v>7.8481625613950945E-2</v>
      </c>
      <c r="AN12">
        <v>3.5754721408754265E-3</v>
      </c>
      <c r="AO12">
        <v>0</v>
      </c>
      <c r="AP12">
        <v>0</v>
      </c>
      <c r="AQ12">
        <v>0.11359165610896778</v>
      </c>
      <c r="AR12">
        <v>0</v>
      </c>
      <c r="AS12">
        <v>0.16085555329814316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0.21844579999999994</v>
      </c>
      <c r="AZ12">
        <v>0.26806190000000002</v>
      </c>
      <c r="BA12">
        <v>0.17666820000000005</v>
      </c>
      <c r="BB12">
        <v>0.14417500000000003</v>
      </c>
      <c r="BC12">
        <v>30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40.402745338433753</v>
      </c>
      <c r="DN12">
        <v>1.3405263347728451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6.6200340687566181E-2</v>
      </c>
      <c r="L13">
        <v>0.17597620069937747</v>
      </c>
      <c r="M13">
        <v>0.13241151695417519</v>
      </c>
      <c r="N13">
        <v>0.14666791508106336</v>
      </c>
      <c r="O13">
        <v>0.16296656298774753</v>
      </c>
      <c r="P13">
        <v>0.2690694229939361</v>
      </c>
      <c r="Q13">
        <v>1.305101944086651E-2</v>
      </c>
      <c r="R13">
        <v>3.8665429270287467E-2</v>
      </c>
      <c r="S13">
        <v>2.0697649383085159E-2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0.23544474454548983</v>
      </c>
      <c r="AC13">
        <v>0.15107844778466373</v>
      </c>
      <c r="AD13">
        <v>0.1831237852206001</v>
      </c>
      <c r="AE13">
        <v>0.25506527265105428</v>
      </c>
      <c r="AF13">
        <v>3.4951280848588187E-2</v>
      </c>
      <c r="AG13">
        <v>1.887165571576823</v>
      </c>
      <c r="AH13">
        <v>3.3123658103999993</v>
      </c>
      <c r="AI13">
        <v>9.9293552471472257E-2</v>
      </c>
      <c r="AJ13">
        <v>0</v>
      </c>
      <c r="AK13">
        <v>3.3142219430478694</v>
      </c>
      <c r="AL13">
        <v>0</v>
      </c>
      <c r="AM13">
        <v>7.8481625613950945E-2</v>
      </c>
      <c r="AN13">
        <v>3.5754721408754265E-3</v>
      </c>
      <c r="AO13">
        <v>0</v>
      </c>
      <c r="AP13">
        <v>0</v>
      </c>
      <c r="AQ13">
        <v>0.11359165610896778</v>
      </c>
      <c r="AR13">
        <v>0</v>
      </c>
      <c r="AS13">
        <v>0.16085555329814316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0.21844579999999994</v>
      </c>
      <c r="AZ13">
        <v>0.26806190000000002</v>
      </c>
      <c r="BA13">
        <v>0.17666820000000005</v>
      </c>
      <c r="BB13">
        <v>0.14417500000000003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40.402745338433753</v>
      </c>
      <c r="DN13">
        <v>1.3405263347728451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6.6200340687566181E-2</v>
      </c>
      <c r="L14">
        <v>0.17597620069937747</v>
      </c>
      <c r="M14">
        <v>0.13241151695417519</v>
      </c>
      <c r="N14">
        <v>0.14666791508106336</v>
      </c>
      <c r="O14">
        <v>0.16296656298774753</v>
      </c>
      <c r="P14">
        <v>0.2690694229939361</v>
      </c>
      <c r="Q14">
        <v>1.305101944086651E-2</v>
      </c>
      <c r="R14">
        <v>3.8665429270287467E-2</v>
      </c>
      <c r="S14">
        <v>2.0697649383085159E-2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0.23544474454548983</v>
      </c>
      <c r="AC14">
        <v>0.15107844778466373</v>
      </c>
      <c r="AD14">
        <v>0.1831237852206001</v>
      </c>
      <c r="AE14">
        <v>0.25506527265105428</v>
      </c>
      <c r="AF14">
        <v>3.4951280848588187E-2</v>
      </c>
      <c r="AG14">
        <v>1.887165571576823</v>
      </c>
      <c r="AH14">
        <v>3.3123658103999993</v>
      </c>
      <c r="AI14">
        <v>9.9293552471472257E-2</v>
      </c>
      <c r="AJ14">
        <v>0</v>
      </c>
      <c r="AK14">
        <v>3.3142219430478694</v>
      </c>
      <c r="AL14">
        <v>0</v>
      </c>
      <c r="AM14">
        <v>7.8481625613950945E-2</v>
      </c>
      <c r="AN14">
        <v>3.5754721408754265E-3</v>
      </c>
      <c r="AO14">
        <v>0</v>
      </c>
      <c r="AP14">
        <v>0</v>
      </c>
      <c r="AQ14">
        <v>0.11359165610896778</v>
      </c>
      <c r="AR14">
        <v>0</v>
      </c>
      <c r="AS14">
        <v>0.16085555329814316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0.21844579999999994</v>
      </c>
      <c r="AZ14">
        <v>0.26806190000000002</v>
      </c>
      <c r="BA14">
        <v>0.17666820000000005</v>
      </c>
      <c r="BB14">
        <v>0.14417500000000003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40.402745338433753</v>
      </c>
      <c r="DN14">
        <v>1.3405263347728451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5.2964702670331328E-2</v>
      </c>
      <c r="L15">
        <v>0.17185494985439798</v>
      </c>
      <c r="M15">
        <v>0.13241151695417519</v>
      </c>
      <c r="N15">
        <v>0.14666791508106336</v>
      </c>
      <c r="O15">
        <v>0.16296656298774753</v>
      </c>
      <c r="P15">
        <v>0.2690694229939361</v>
      </c>
      <c r="Q15">
        <v>8.6484565011435716E-3</v>
      </c>
      <c r="R15">
        <v>3.7715799829300525E-2</v>
      </c>
      <c r="S15">
        <v>1.7509877696945474E-2</v>
      </c>
      <c r="T15">
        <v>8.100000000000003E-3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0.23544474454548983</v>
      </c>
      <c r="AC15">
        <v>0.15107844778466373</v>
      </c>
      <c r="AD15">
        <v>0.1831237852206001</v>
      </c>
      <c r="AE15">
        <v>0.25506527265105428</v>
      </c>
      <c r="AF15">
        <v>3.4951280848588187E-2</v>
      </c>
      <c r="AG15">
        <v>1.887165571576823</v>
      </c>
      <c r="AH15">
        <v>3.3123658103999993</v>
      </c>
      <c r="AI15">
        <v>0.15886968098858892</v>
      </c>
      <c r="AJ15">
        <v>0</v>
      </c>
      <c r="AK15">
        <v>3.3142219430478694</v>
      </c>
      <c r="AL15">
        <v>0</v>
      </c>
      <c r="AM15">
        <v>7.8481625613950945E-2</v>
      </c>
      <c r="AN15">
        <v>3.5754721408754265E-3</v>
      </c>
      <c r="AO15">
        <v>0</v>
      </c>
      <c r="AP15">
        <v>0</v>
      </c>
      <c r="AQ15">
        <v>0.11359165610896778</v>
      </c>
      <c r="AR15">
        <v>0</v>
      </c>
      <c r="AS15">
        <v>0.15696324459791824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0.21844579999999994</v>
      </c>
      <c r="AZ15">
        <v>0.26806190000000002</v>
      </c>
      <c r="BA15">
        <v>0.17666820000000005</v>
      </c>
      <c r="BB15">
        <v>7.3204700000000011E-2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40.294647741559771</v>
      </c>
      <c r="DN15">
        <v>1.334540598534661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3.9762897922433385E-2</v>
      </c>
      <c r="L16">
        <v>0.17185494985439798</v>
      </c>
      <c r="M16">
        <v>0.13241151695417519</v>
      </c>
      <c r="N16">
        <v>0.14666791508106336</v>
      </c>
      <c r="O16">
        <v>0.16296656298774753</v>
      </c>
      <c r="P16">
        <v>0.2690694229939361</v>
      </c>
      <c r="Q16">
        <v>8.6484565011435716E-3</v>
      </c>
      <c r="R16">
        <v>3.7715799829300525E-2</v>
      </c>
      <c r="S16">
        <v>1.7509877696945474E-2</v>
      </c>
      <c r="T16">
        <v>8.100000000000003E-3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0.23544474454548983</v>
      </c>
      <c r="AC16">
        <v>0.15107844778466373</v>
      </c>
      <c r="AD16">
        <v>0.1831237852206001</v>
      </c>
      <c r="AE16">
        <v>0.25506527265105428</v>
      </c>
      <c r="AF16">
        <v>3.4951280848588187E-2</v>
      </c>
      <c r="AG16">
        <v>1.887165571576823</v>
      </c>
      <c r="AH16">
        <v>3.3123658103999993</v>
      </c>
      <c r="AI16">
        <v>0.15886968098858892</v>
      </c>
      <c r="AJ16">
        <v>0</v>
      </c>
      <c r="AK16">
        <v>3.3142219430478694</v>
      </c>
      <c r="AL16">
        <v>0</v>
      </c>
      <c r="AM16">
        <v>7.8481625613950945E-2</v>
      </c>
      <c r="AN16">
        <v>3.5754721408754265E-3</v>
      </c>
      <c r="AO16">
        <v>0</v>
      </c>
      <c r="AP16">
        <v>0</v>
      </c>
      <c r="AQ16">
        <v>0.11359165610896778</v>
      </c>
      <c r="AR16">
        <v>0</v>
      </c>
      <c r="AS16">
        <v>0.15696324459791824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0.21844579999999994</v>
      </c>
      <c r="AZ16">
        <v>0.26806190000000002</v>
      </c>
      <c r="BA16">
        <v>0.17666820000000005</v>
      </c>
      <c r="BB16">
        <v>7.3204700000000011E-2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40.281868394618442</v>
      </c>
      <c r="DN16">
        <v>1.3341181407280855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3.9762897922433385E-2</v>
      </c>
      <c r="L17">
        <v>0.17185494985439798</v>
      </c>
      <c r="M17">
        <v>0.13241151695417519</v>
      </c>
      <c r="N17">
        <v>0.14666791508106336</v>
      </c>
      <c r="O17">
        <v>0.16296656298774753</v>
      </c>
      <c r="P17">
        <v>0.2690694229939361</v>
      </c>
      <c r="Q17">
        <v>8.6484565011435716E-3</v>
      </c>
      <c r="R17">
        <v>3.4071223605982873E-2</v>
      </c>
      <c r="S17">
        <v>1.7509877696945474E-2</v>
      </c>
      <c r="T17">
        <v>8.100000000000003E-3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0.23544474454548983</v>
      </c>
      <c r="AC17">
        <v>0.15107844778466373</v>
      </c>
      <c r="AD17">
        <v>0.1831237852206001</v>
      </c>
      <c r="AE17">
        <v>0.25506527265105428</v>
      </c>
      <c r="AF17">
        <v>3.4951280848588187E-2</v>
      </c>
      <c r="AG17">
        <v>1.887165571576823</v>
      </c>
      <c r="AH17">
        <v>3.3123658103999993</v>
      </c>
      <c r="AI17">
        <v>0.15886968098858892</v>
      </c>
      <c r="AJ17">
        <v>0</v>
      </c>
      <c r="AK17">
        <v>3.3142219430478694</v>
      </c>
      <c r="AL17">
        <v>0</v>
      </c>
      <c r="AM17">
        <v>7.8481625613950945E-2</v>
      </c>
      <c r="AN17">
        <v>3.5754721408754265E-3</v>
      </c>
      <c r="AO17">
        <v>0</v>
      </c>
      <c r="AP17">
        <v>0</v>
      </c>
      <c r="AQ17">
        <v>0.11359165610896778</v>
      </c>
      <c r="AR17">
        <v>0</v>
      </c>
      <c r="AS17">
        <v>0.15696324459791824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0.21844579999999994</v>
      </c>
      <c r="AZ17">
        <v>0.26806190000000002</v>
      </c>
      <c r="BA17">
        <v>0.17666820000000005</v>
      </c>
      <c r="BB17">
        <v>7.3204700000000011E-2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40.27834044476085</v>
      </c>
      <c r="DN17">
        <v>1.3340015143623642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3.9762897922433385E-2</v>
      </c>
      <c r="L18">
        <v>0.17081036575799055</v>
      </c>
      <c r="M18">
        <v>0.13241151695417519</v>
      </c>
      <c r="N18">
        <v>0.14666791508106336</v>
      </c>
      <c r="O18">
        <v>0.16296656298774753</v>
      </c>
      <c r="P18">
        <v>0.2690694229939361</v>
      </c>
      <c r="Q18">
        <v>8.6484565011435716E-3</v>
      </c>
      <c r="R18">
        <v>3.4071223605982873E-2</v>
      </c>
      <c r="S18">
        <v>1.7509877696945474E-2</v>
      </c>
      <c r="T18">
        <v>8.100000000000003E-3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0.23544474454548983</v>
      </c>
      <c r="AC18">
        <v>0.15107844778466373</v>
      </c>
      <c r="AD18">
        <v>0.1831237852206001</v>
      </c>
      <c r="AE18">
        <v>0.25506527265105428</v>
      </c>
      <c r="AF18">
        <v>3.4951280848588187E-2</v>
      </c>
      <c r="AG18">
        <v>1.887165571576823</v>
      </c>
      <c r="AH18">
        <v>3.3123658103999993</v>
      </c>
      <c r="AI18">
        <v>0.15886968098858892</v>
      </c>
      <c r="AJ18">
        <v>0</v>
      </c>
      <c r="AK18">
        <v>3.3142219430478694</v>
      </c>
      <c r="AL18">
        <v>0</v>
      </c>
      <c r="AM18">
        <v>7.8481625613950945E-2</v>
      </c>
      <c r="AN18">
        <v>3.5754721408754265E-3</v>
      </c>
      <c r="AO18">
        <v>0</v>
      </c>
      <c r="AP18">
        <v>0</v>
      </c>
      <c r="AQ18">
        <v>0</v>
      </c>
      <c r="AR18">
        <v>0</v>
      </c>
      <c r="AS18">
        <v>0.15696324459791824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0.21844579999999994</v>
      </c>
      <c r="AZ18">
        <v>0.26806190000000002</v>
      </c>
      <c r="BA18">
        <v>0.17666820000000005</v>
      </c>
      <c r="BB18">
        <v>7.3204700000000011E-2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40.167372562633851</v>
      </c>
      <c r="DN18">
        <v>1.3303331562839928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3.9762897922433385E-2</v>
      </c>
      <c r="L19">
        <v>0.17185494985439798</v>
      </c>
      <c r="M19">
        <v>0.13241151695417519</v>
      </c>
      <c r="N19">
        <v>0.14666791508106336</v>
      </c>
      <c r="O19">
        <v>0.16296656298774753</v>
      </c>
      <c r="P19">
        <v>0.2690694229939361</v>
      </c>
      <c r="Q19">
        <v>8.6484565011435716E-3</v>
      </c>
      <c r="R19">
        <v>3.4071223605982873E-2</v>
      </c>
      <c r="S19">
        <v>1.7509877696945474E-2</v>
      </c>
      <c r="T19">
        <v>8.100000000000003E-3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0.23544474454548983</v>
      </c>
      <c r="AC19">
        <v>0.15107844778466373</v>
      </c>
      <c r="AD19">
        <v>0.1831237852206001</v>
      </c>
      <c r="AE19">
        <v>0.25506527265105428</v>
      </c>
      <c r="AF19">
        <v>3.4951280848588187E-2</v>
      </c>
      <c r="AG19">
        <v>1.887165571576823</v>
      </c>
      <c r="AH19">
        <v>3.3123658103999993</v>
      </c>
      <c r="AI19">
        <v>9.9293552471472257E-2</v>
      </c>
      <c r="AJ19">
        <v>0</v>
      </c>
      <c r="AK19">
        <v>3.3142219430478694</v>
      </c>
      <c r="AL19">
        <v>0</v>
      </c>
      <c r="AM19">
        <v>7.8481625613950945E-2</v>
      </c>
      <c r="AN19">
        <v>3.5754721408754265E-3</v>
      </c>
      <c r="AO19">
        <v>0</v>
      </c>
      <c r="AP19">
        <v>0</v>
      </c>
      <c r="AQ19">
        <v>0</v>
      </c>
      <c r="AR19">
        <v>0</v>
      </c>
      <c r="AS19">
        <v>0.15696324459791824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0.21844579999999994</v>
      </c>
      <c r="AZ19">
        <v>0.26806190000000002</v>
      </c>
      <c r="BA19">
        <v>0.17666820000000005</v>
      </c>
      <c r="BB19">
        <v>7.3204700000000011E-2</v>
      </c>
      <c r="BC19">
        <v>30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40.110714025479545</v>
      </c>
      <c r="DN19">
        <v>1.3284601490175829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3.9762897922433385E-2</v>
      </c>
      <c r="L20">
        <v>0.17185494985439798</v>
      </c>
      <c r="M20">
        <v>0.13241151695417519</v>
      </c>
      <c r="N20">
        <v>0.14666791508106336</v>
      </c>
      <c r="O20">
        <v>0.16296656298774753</v>
      </c>
      <c r="P20">
        <v>0.2690694229939361</v>
      </c>
      <c r="Q20">
        <v>8.6484565011435716E-3</v>
      </c>
      <c r="R20">
        <v>3.4071223605982873E-2</v>
      </c>
      <c r="S20">
        <v>1.7509877696945474E-2</v>
      </c>
      <c r="T20">
        <v>8.100000000000003E-3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0.23544474454548983</v>
      </c>
      <c r="AC20">
        <v>0.15107844778466373</v>
      </c>
      <c r="AD20">
        <v>0.1831237852206001</v>
      </c>
      <c r="AE20">
        <v>0.25506527265105428</v>
      </c>
      <c r="AF20">
        <v>3.4951280848588187E-2</v>
      </c>
      <c r="AG20">
        <v>1.887165571576823</v>
      </c>
      <c r="AH20">
        <v>3.3123658103999993</v>
      </c>
      <c r="AI20">
        <v>9.9293552471472257E-2</v>
      </c>
      <c r="AJ20">
        <v>0</v>
      </c>
      <c r="AK20">
        <v>3.3142219430478694</v>
      </c>
      <c r="AL20">
        <v>0</v>
      </c>
      <c r="AM20">
        <v>7.8481625613950945E-2</v>
      </c>
      <c r="AN20">
        <v>3.5754721408754265E-3</v>
      </c>
      <c r="AO20">
        <v>0</v>
      </c>
      <c r="AP20">
        <v>0</v>
      </c>
      <c r="AQ20">
        <v>0</v>
      </c>
      <c r="AR20">
        <v>0</v>
      </c>
      <c r="AS20">
        <v>0.15696324459791824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0.21844579999999994</v>
      </c>
      <c r="AZ20">
        <v>0.26806190000000002</v>
      </c>
      <c r="BA20">
        <v>0.17666820000000005</v>
      </c>
      <c r="BB20">
        <v>7.3204700000000011E-2</v>
      </c>
      <c r="BC20">
        <v>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40.110714025479545</v>
      </c>
      <c r="DN20">
        <v>1.3284601490175829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3.9762897922433385E-2</v>
      </c>
      <c r="L21">
        <v>0.17185494985439798</v>
      </c>
      <c r="M21">
        <v>0.13241151695417519</v>
      </c>
      <c r="N21">
        <v>0.14666791508106336</v>
      </c>
      <c r="O21">
        <v>0.16296656298774753</v>
      </c>
      <c r="P21">
        <v>0.2690694229939361</v>
      </c>
      <c r="Q21">
        <v>8.6484565011435716E-3</v>
      </c>
      <c r="R21">
        <v>3.4071223605982873E-2</v>
      </c>
      <c r="S21">
        <v>1.7509877696945474E-2</v>
      </c>
      <c r="T21">
        <v>8.100000000000003E-3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0.23544474454548983</v>
      </c>
      <c r="AC21">
        <v>0.15107844778466373</v>
      </c>
      <c r="AD21">
        <v>0.1831237852206001</v>
      </c>
      <c r="AE21">
        <v>0.25506527265105428</v>
      </c>
      <c r="AF21">
        <v>3.4951280848588187E-2</v>
      </c>
      <c r="AG21">
        <v>1.887165571576823</v>
      </c>
      <c r="AH21">
        <v>3.3123658103999993</v>
      </c>
      <c r="AI21">
        <v>3.3097847528527763E-2</v>
      </c>
      <c r="AJ21">
        <v>0</v>
      </c>
      <c r="AK21">
        <v>3.3142219430478694</v>
      </c>
      <c r="AL21">
        <v>0</v>
      </c>
      <c r="AM21">
        <v>7.8481625613950945E-2</v>
      </c>
      <c r="AN21">
        <v>3.5754721408754265E-3</v>
      </c>
      <c r="AO21">
        <v>0</v>
      </c>
      <c r="AP21">
        <v>0</v>
      </c>
      <c r="AQ21">
        <v>0</v>
      </c>
      <c r="AR21">
        <v>0</v>
      </c>
      <c r="AS21">
        <v>0.15696324459791824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0.21844579999999994</v>
      </c>
      <c r="AZ21">
        <v>0.26806190000000002</v>
      </c>
      <c r="BA21">
        <v>0.17666820000000005</v>
      </c>
      <c r="BB21">
        <v>7.3204700000000011E-2</v>
      </c>
      <c r="BC21">
        <v>30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40.046636584795145</v>
      </c>
      <c r="DN21">
        <v>1.3263418847590358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3.9762897922433385E-2</v>
      </c>
      <c r="L22">
        <v>0.17185494985439798</v>
      </c>
      <c r="M22">
        <v>0.13241151695417519</v>
      </c>
      <c r="N22">
        <v>0.14666791508106336</v>
      </c>
      <c r="O22">
        <v>0.16296656298774753</v>
      </c>
      <c r="P22">
        <v>0.2690694229939361</v>
      </c>
      <c r="Q22">
        <v>8.6484565011435716E-3</v>
      </c>
      <c r="R22">
        <v>3.4071223605982873E-2</v>
      </c>
      <c r="S22">
        <v>1.7509877696945474E-2</v>
      </c>
      <c r="T22">
        <v>8.100000000000003E-3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0.23544474454548983</v>
      </c>
      <c r="AC22">
        <v>0.15107844778466373</v>
      </c>
      <c r="AD22">
        <v>0.1831237852206001</v>
      </c>
      <c r="AE22">
        <v>0.25506527265105428</v>
      </c>
      <c r="AF22">
        <v>3.4951280848588187E-2</v>
      </c>
      <c r="AG22">
        <v>1.887165571576823</v>
      </c>
      <c r="AH22">
        <v>3.3123658103999993</v>
      </c>
      <c r="AI22">
        <v>8.274462870720839E-2</v>
      </c>
      <c r="AJ22">
        <v>0</v>
      </c>
      <c r="AK22">
        <v>3.3142219430478694</v>
      </c>
      <c r="AL22">
        <v>0</v>
      </c>
      <c r="AM22">
        <v>7.8481625613950945E-2</v>
      </c>
      <c r="AN22">
        <v>3.5754721408754265E-3</v>
      </c>
      <c r="AO22">
        <v>0</v>
      </c>
      <c r="AP22">
        <v>0</v>
      </c>
      <c r="AQ22">
        <v>0</v>
      </c>
      <c r="AR22">
        <v>0</v>
      </c>
      <c r="AS22">
        <v>0.15696324459791824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0.21844579999999994</v>
      </c>
      <c r="AZ22">
        <v>0.26806190000000002</v>
      </c>
      <c r="BA22">
        <v>0.17666820000000005</v>
      </c>
      <c r="BB22">
        <v>7.3204700000000011E-2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40.094694669015652</v>
      </c>
      <c r="DN22">
        <v>1.32793058171721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3.9762897922433385E-2</v>
      </c>
      <c r="L23">
        <v>0.17185494985439798</v>
      </c>
      <c r="M23">
        <v>0.13241151695417519</v>
      </c>
      <c r="N23">
        <v>0.14666791508106336</v>
      </c>
      <c r="O23">
        <v>0.16296656298774753</v>
      </c>
      <c r="P23">
        <v>0.2690694229939361</v>
      </c>
      <c r="Q23">
        <v>8.6484565011435716E-3</v>
      </c>
      <c r="R23">
        <v>3.4071223605982873E-2</v>
      </c>
      <c r="S23">
        <v>1.7509877696945474E-2</v>
      </c>
      <c r="T23">
        <v>8.100000000000003E-3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0.23544474454548983</v>
      </c>
      <c r="AC23">
        <v>0.15107844778466373</v>
      </c>
      <c r="AD23">
        <v>0.1831237852206001</v>
      </c>
      <c r="AE23">
        <v>0.25506527265105428</v>
      </c>
      <c r="AF23">
        <v>3.4951280848588187E-2</v>
      </c>
      <c r="AG23">
        <v>1.887165571576823</v>
      </c>
      <c r="AH23">
        <v>3.3123658103999993</v>
      </c>
      <c r="AI23">
        <v>9.2673980988588922E-2</v>
      </c>
      <c r="AJ23">
        <v>0</v>
      </c>
      <c r="AK23">
        <v>3.3142219430478694</v>
      </c>
      <c r="AL23">
        <v>0</v>
      </c>
      <c r="AM23">
        <v>7.8481625613950945E-2</v>
      </c>
      <c r="AN23">
        <v>3.5754721408754265E-3</v>
      </c>
      <c r="AO23">
        <v>0</v>
      </c>
      <c r="AP23">
        <v>0</v>
      </c>
      <c r="AQ23">
        <v>0</v>
      </c>
      <c r="AR23">
        <v>0</v>
      </c>
      <c r="AS23">
        <v>0.15696324459791824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0.21844579999999994</v>
      </c>
      <c r="AZ23">
        <v>0.26806190000000002</v>
      </c>
      <c r="BA23">
        <v>0.17666820000000005</v>
      </c>
      <c r="BB23">
        <v>7.3204700000000011E-2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40.104306278939632</v>
      </c>
      <c r="DN23">
        <v>1.3282483240746115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3.9762897922433385E-2</v>
      </c>
      <c r="L24">
        <v>0.17185494985439798</v>
      </c>
      <c r="M24">
        <v>0.13241151695417519</v>
      </c>
      <c r="N24">
        <v>0.14666791508106336</v>
      </c>
      <c r="O24">
        <v>0.16296656298774753</v>
      </c>
      <c r="P24">
        <v>0.2690694229939361</v>
      </c>
      <c r="Q24">
        <v>8.6484565011435716E-3</v>
      </c>
      <c r="R24">
        <v>3.4071223605982873E-2</v>
      </c>
      <c r="S24">
        <v>1.7509877696945474E-2</v>
      </c>
      <c r="T24">
        <v>8.100000000000003E-3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0.23544474454548983</v>
      </c>
      <c r="AC24">
        <v>0.15107844778466373</v>
      </c>
      <c r="AD24">
        <v>0.1831237852206001</v>
      </c>
      <c r="AE24">
        <v>0.25506527265105428</v>
      </c>
      <c r="AF24">
        <v>3.4951280848588187E-2</v>
      </c>
      <c r="AG24">
        <v>1.887165571576823</v>
      </c>
      <c r="AH24">
        <v>3.3123658103999993</v>
      </c>
      <c r="AI24">
        <v>0.34008702692015813</v>
      </c>
      <c r="AJ24">
        <v>0</v>
      </c>
      <c r="AK24">
        <v>3.3142219430478694</v>
      </c>
      <c r="AL24">
        <v>0</v>
      </c>
      <c r="AM24">
        <v>7.8481625613950945E-2</v>
      </c>
      <c r="AN24">
        <v>3.5754721408754265E-3</v>
      </c>
      <c r="AO24">
        <v>0</v>
      </c>
      <c r="AP24">
        <v>0</v>
      </c>
      <c r="AQ24">
        <v>0</v>
      </c>
      <c r="AR24">
        <v>0</v>
      </c>
      <c r="AS24">
        <v>0.15696324459791824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0.21844579999999994</v>
      </c>
      <c r="AZ24">
        <v>0.26806190000000002</v>
      </c>
      <c r="BA24">
        <v>0.17666820000000005</v>
      </c>
      <c r="BB24">
        <v>7.3204700000000011E-2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40.343802106887331</v>
      </c>
      <c r="DN24">
        <v>1.3361655420584879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3.9762897922433385E-2</v>
      </c>
      <c r="L25">
        <v>0.17185494985439798</v>
      </c>
      <c r="M25">
        <v>0.13241151695417519</v>
      </c>
      <c r="N25">
        <v>0.14666791508106336</v>
      </c>
      <c r="O25">
        <v>0.16296656298774753</v>
      </c>
      <c r="P25">
        <v>0.2690694229939361</v>
      </c>
      <c r="Q25">
        <v>8.6484565011435716E-3</v>
      </c>
      <c r="R25">
        <v>3.4071223605982873E-2</v>
      </c>
      <c r="S25">
        <v>1.7509877696945474E-2</v>
      </c>
      <c r="T25">
        <v>8.100000000000003E-3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0.23544474454548983</v>
      </c>
      <c r="AC25">
        <v>0.15107844778466373</v>
      </c>
      <c r="AD25">
        <v>0.1831237852206001</v>
      </c>
      <c r="AE25">
        <v>0.25506527265105428</v>
      </c>
      <c r="AF25">
        <v>3.4951280848588187E-2</v>
      </c>
      <c r="AG25">
        <v>1.887165571576823</v>
      </c>
      <c r="AH25">
        <v>3.3123658103999993</v>
      </c>
      <c r="AI25">
        <v>0.34008702692015813</v>
      </c>
      <c r="AJ25">
        <v>0</v>
      </c>
      <c r="AK25">
        <v>3.3142219430478694</v>
      </c>
      <c r="AL25">
        <v>0</v>
      </c>
      <c r="AM25">
        <v>7.8481625613950945E-2</v>
      </c>
      <c r="AN25">
        <v>3.5754721408754265E-3</v>
      </c>
      <c r="AO25">
        <v>0</v>
      </c>
      <c r="AP25">
        <v>0</v>
      </c>
      <c r="AQ25">
        <v>0</v>
      </c>
      <c r="AR25">
        <v>0</v>
      </c>
      <c r="AS25">
        <v>0.15696324459791824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0.21844579999999994</v>
      </c>
      <c r="AZ25">
        <v>0.26806190000000002</v>
      </c>
      <c r="BA25">
        <v>0.17666820000000005</v>
      </c>
      <c r="BB25">
        <v>7.3204700000000011E-2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40.343802106887331</v>
      </c>
      <c r="DN25">
        <v>1.3361655420584879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3.9762897922433385E-2</v>
      </c>
      <c r="L26">
        <v>0.17185494985439798</v>
      </c>
      <c r="M26">
        <v>0.13241151695417519</v>
      </c>
      <c r="N26">
        <v>0.14666791508106336</v>
      </c>
      <c r="O26">
        <v>0.16296656298774753</v>
      </c>
      <c r="P26">
        <v>0.2690694229939361</v>
      </c>
      <c r="Q26">
        <v>8.6484565011435716E-3</v>
      </c>
      <c r="R26">
        <v>3.4071223605982873E-2</v>
      </c>
      <c r="S26">
        <v>1.7509877696945474E-2</v>
      </c>
      <c r="T26">
        <v>8.100000000000003E-3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0.23544474454548983</v>
      </c>
      <c r="AC26">
        <v>0.15107844778466373</v>
      </c>
      <c r="AD26">
        <v>0.1831237852206001</v>
      </c>
      <c r="AE26">
        <v>0.25506527265105428</v>
      </c>
      <c r="AF26">
        <v>3.4951280848588187E-2</v>
      </c>
      <c r="AG26">
        <v>1.887165571576823</v>
      </c>
      <c r="AH26">
        <v>3.3123658103999993</v>
      </c>
      <c r="AI26">
        <v>0.34008702692015813</v>
      </c>
      <c r="AJ26">
        <v>0</v>
      </c>
      <c r="AK26">
        <v>3.3142219430478694</v>
      </c>
      <c r="AL26">
        <v>0</v>
      </c>
      <c r="AM26">
        <v>7.8481625613950945E-2</v>
      </c>
      <c r="AN26">
        <v>3.5754721408754265E-3</v>
      </c>
      <c r="AO26">
        <v>0</v>
      </c>
      <c r="AP26">
        <v>0</v>
      </c>
      <c r="AQ26">
        <v>0</v>
      </c>
      <c r="AR26">
        <v>0</v>
      </c>
      <c r="AS26">
        <v>0.15696324459791824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0.21844579999999994</v>
      </c>
      <c r="AZ26">
        <v>0.26806190000000002</v>
      </c>
      <c r="BA26">
        <v>0.17666820000000005</v>
      </c>
      <c r="BB26">
        <v>7.3204700000000011E-2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40.343802106887331</v>
      </c>
      <c r="DN26">
        <v>1.3361655420584879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3.9762897922433385E-2</v>
      </c>
      <c r="L27">
        <v>0.17016976892499955</v>
      </c>
      <c r="M27">
        <v>0.13241151695417519</v>
      </c>
      <c r="N27">
        <v>0.14666791508106336</v>
      </c>
      <c r="O27">
        <v>0.16296656298774753</v>
      </c>
      <c r="P27">
        <v>0.2690694229939361</v>
      </c>
      <c r="Q27">
        <v>8.6484565011435716E-3</v>
      </c>
      <c r="R27">
        <v>3.0628763343374256E-2</v>
      </c>
      <c r="S27">
        <v>1.6859057577146494E-2</v>
      </c>
      <c r="T27">
        <v>8.100000000000003E-3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0.23544474454548983</v>
      </c>
      <c r="AC27">
        <v>0.15107844778466373</v>
      </c>
      <c r="AD27">
        <v>0.1831237852206001</v>
      </c>
      <c r="AE27">
        <v>0.25506527265105428</v>
      </c>
      <c r="AF27">
        <v>3.4951280848588187E-2</v>
      </c>
      <c r="AG27">
        <v>1.887165571576823</v>
      </c>
      <c r="AH27">
        <v>3.3123658103999993</v>
      </c>
      <c r="AI27">
        <v>0.34008702692015813</v>
      </c>
      <c r="AJ27">
        <v>0</v>
      </c>
      <c r="AK27">
        <v>3.3142219430478694</v>
      </c>
      <c r="AL27">
        <v>0</v>
      </c>
      <c r="AM27">
        <v>7.8481625613950945E-2</v>
      </c>
      <c r="AN27">
        <v>3.5754721408754265E-3</v>
      </c>
      <c r="AO27">
        <v>0</v>
      </c>
      <c r="AP27">
        <v>0</v>
      </c>
      <c r="AQ27">
        <v>0</v>
      </c>
      <c r="AR27">
        <v>0</v>
      </c>
      <c r="AS27">
        <v>0.15696324459791824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0.21844579999999994</v>
      </c>
      <c r="AZ27">
        <v>0.26806190000000002</v>
      </c>
      <c r="BA27">
        <v>0.17666820000000005</v>
      </c>
      <c r="BB27">
        <v>1.4400000000000001E-2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40.283220917999998</v>
      </c>
      <c r="DN27">
        <v>1.3321635696340095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3.9762897922433385E-2</v>
      </c>
      <c r="L28">
        <v>0.17016976892499955</v>
      </c>
      <c r="M28">
        <v>0.13241151695417519</v>
      </c>
      <c r="N28">
        <v>0.14666791508106336</v>
      </c>
      <c r="O28">
        <v>0.16296656298774753</v>
      </c>
      <c r="P28">
        <v>0.2690694229939361</v>
      </c>
      <c r="Q28">
        <v>8.6484565011435716E-3</v>
      </c>
      <c r="R28">
        <v>3.0628763343374256E-2</v>
      </c>
      <c r="S28">
        <v>1.6859057577146494E-2</v>
      </c>
      <c r="T28">
        <v>8.100000000000003E-3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0.23544474454548983</v>
      </c>
      <c r="AC28">
        <v>0.15107844778466373</v>
      </c>
      <c r="AD28">
        <v>0.1831237852206001</v>
      </c>
      <c r="AE28">
        <v>0.25506527265105428</v>
      </c>
      <c r="AF28">
        <v>3.4951280848588187E-2</v>
      </c>
      <c r="AG28">
        <v>1.887165571576823</v>
      </c>
      <c r="AH28">
        <v>3.3123658103999993</v>
      </c>
      <c r="AI28">
        <v>0.34008702692015813</v>
      </c>
      <c r="AJ28">
        <v>0</v>
      </c>
      <c r="AK28">
        <v>3.3142219430478694</v>
      </c>
      <c r="AL28">
        <v>0</v>
      </c>
      <c r="AM28">
        <v>7.8481625613950945E-2</v>
      </c>
      <c r="AN28">
        <v>3.5754721408754265E-3</v>
      </c>
      <c r="AO28">
        <v>0</v>
      </c>
      <c r="AP28">
        <v>0</v>
      </c>
      <c r="AQ28">
        <v>0</v>
      </c>
      <c r="AR28">
        <v>0</v>
      </c>
      <c r="AS28">
        <v>0.15696324459791824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0.21844579999999994</v>
      </c>
      <c r="AZ28">
        <v>0.26806190000000002</v>
      </c>
      <c r="BA28">
        <v>0.17666820000000005</v>
      </c>
      <c r="BB28">
        <v>7.2682100000000013E-2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40.337719818000004</v>
      </c>
      <c r="DN28">
        <v>1.3359467696340095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3.9762897922433385E-2</v>
      </c>
      <c r="L29">
        <v>0.17016976892499955</v>
      </c>
      <c r="M29">
        <v>0.13241151695417519</v>
      </c>
      <c r="N29">
        <v>0.14666791508106336</v>
      </c>
      <c r="O29">
        <v>0.16296656298774753</v>
      </c>
      <c r="P29">
        <v>0.2690694229939361</v>
      </c>
      <c r="Q29">
        <v>8.6484565011435716E-3</v>
      </c>
      <c r="R29">
        <v>3.0628763343374256E-2</v>
      </c>
      <c r="S29">
        <v>1.6859057577146494E-2</v>
      </c>
      <c r="T29">
        <v>8.100000000000003E-3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0.23544474454548983</v>
      </c>
      <c r="AC29">
        <v>0.15107844778466373</v>
      </c>
      <c r="AD29">
        <v>0.1831237852206001</v>
      </c>
      <c r="AE29">
        <v>0.25506527265105428</v>
      </c>
      <c r="AF29">
        <v>3.4951280848588187E-2</v>
      </c>
      <c r="AG29">
        <v>1.887165571576823</v>
      </c>
      <c r="AH29">
        <v>3.3123658103999993</v>
      </c>
      <c r="AI29">
        <v>0.34008702692015813</v>
      </c>
      <c r="AJ29">
        <v>0</v>
      </c>
      <c r="AK29">
        <v>3.3142219430478694</v>
      </c>
      <c r="AL29">
        <v>0</v>
      </c>
      <c r="AM29">
        <v>7.8481625613950945E-2</v>
      </c>
      <c r="AN29">
        <v>3.5754721408754265E-3</v>
      </c>
      <c r="AO29">
        <v>0</v>
      </c>
      <c r="AP29">
        <v>0</v>
      </c>
      <c r="AQ29">
        <v>0</v>
      </c>
      <c r="AR29">
        <v>0</v>
      </c>
      <c r="AS29">
        <v>0.15696324459791824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0.21844579999999994</v>
      </c>
      <c r="AZ29">
        <v>0.26806190000000002</v>
      </c>
      <c r="BA29">
        <v>0.17666820000000005</v>
      </c>
      <c r="BB29">
        <v>7.2682100000000013E-2</v>
      </c>
      <c r="BC29">
        <v>35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45.177719818000007</v>
      </c>
      <c r="DN29">
        <v>1.4959467696340061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3.9762897922433385E-2</v>
      </c>
      <c r="L30">
        <v>0.17016976892499955</v>
      </c>
      <c r="M30">
        <v>0.13241151695417519</v>
      </c>
      <c r="N30">
        <v>0.14666791508106336</v>
      </c>
      <c r="O30">
        <v>0.16296656298774753</v>
      </c>
      <c r="P30">
        <v>0.2690694229939361</v>
      </c>
      <c r="Q30">
        <v>8.6484565011435716E-3</v>
      </c>
      <c r="R30">
        <v>3.0628763343374256E-2</v>
      </c>
      <c r="S30">
        <v>1.6859057577146494E-2</v>
      </c>
      <c r="T30">
        <v>8.100000000000003E-3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0.23544474454548983</v>
      </c>
      <c r="AC30">
        <v>0.15107844778466373</v>
      </c>
      <c r="AD30">
        <v>0.1831237852206001</v>
      </c>
      <c r="AE30">
        <v>0.25506527265105428</v>
      </c>
      <c r="AF30">
        <v>3.4951280848588187E-2</v>
      </c>
      <c r="AG30">
        <v>1.887165571576823</v>
      </c>
      <c r="AH30">
        <v>3.3123658103999993</v>
      </c>
      <c r="AI30">
        <v>9.9293552471472257E-2</v>
      </c>
      <c r="AJ30">
        <v>0</v>
      </c>
      <c r="AK30">
        <v>3.3142219430478694</v>
      </c>
      <c r="AL30">
        <v>0</v>
      </c>
      <c r="AM30">
        <v>7.8481625613950945E-2</v>
      </c>
      <c r="AN30">
        <v>3.5754721408754265E-3</v>
      </c>
      <c r="AO30">
        <v>0</v>
      </c>
      <c r="AP30">
        <v>0</v>
      </c>
      <c r="AQ30">
        <v>0</v>
      </c>
      <c r="AR30">
        <v>0</v>
      </c>
      <c r="AS30">
        <v>0.15696324459791824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0.21844579999999994</v>
      </c>
      <c r="AZ30">
        <v>0.26806190000000002</v>
      </c>
      <c r="BA30">
        <v>0.17666820000000005</v>
      </c>
      <c r="BB30">
        <v>7.2682100000000013E-2</v>
      </c>
      <c r="BC30">
        <v>35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44.944631736592221</v>
      </c>
      <c r="DN30">
        <v>1.4882413765931009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3.9762897922433385E-2</v>
      </c>
      <c r="L31">
        <v>0.17016976892499955</v>
      </c>
      <c r="M31">
        <v>0.13241151695417519</v>
      </c>
      <c r="N31">
        <v>0.14666791508106336</v>
      </c>
      <c r="O31">
        <v>0.16296656298774753</v>
      </c>
      <c r="P31">
        <v>0.2690694229939361</v>
      </c>
      <c r="Q31">
        <v>8.6484565011435716E-3</v>
      </c>
      <c r="R31">
        <v>2.389901575649972E-2</v>
      </c>
      <c r="S31">
        <v>1.6859057577146494E-2</v>
      </c>
      <c r="T31">
        <v>8.100000000000003E-3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0.23544474454548983</v>
      </c>
      <c r="AC31">
        <v>0.15107844778466373</v>
      </c>
      <c r="AD31">
        <v>0.1831237852206001</v>
      </c>
      <c r="AE31">
        <v>0.25506527265105428</v>
      </c>
      <c r="AF31">
        <v>3.4951280848588187E-2</v>
      </c>
      <c r="AG31">
        <v>1.887165571576823</v>
      </c>
      <c r="AH31">
        <v>3.3123658103999993</v>
      </c>
      <c r="AI31">
        <v>9.9293552471472257E-2</v>
      </c>
      <c r="AJ31">
        <v>0</v>
      </c>
      <c r="AK31">
        <v>3.3142219430478694</v>
      </c>
      <c r="AL31">
        <v>0</v>
      </c>
      <c r="AM31">
        <v>7.8481625613950945E-2</v>
      </c>
      <c r="AN31">
        <v>3.5754721408754265E-3</v>
      </c>
      <c r="AO31">
        <v>0</v>
      </c>
      <c r="AP31">
        <v>0</v>
      </c>
      <c r="AQ31">
        <v>0</v>
      </c>
      <c r="AR31">
        <v>0</v>
      </c>
      <c r="AS31">
        <v>0.15696324459791824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0.21844579999999994</v>
      </c>
      <c r="AZ31">
        <v>0.26806190000000002</v>
      </c>
      <c r="BA31">
        <v>0.17666820000000005</v>
      </c>
      <c r="BB31">
        <v>7.2682100000000013E-2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44.938117341344203</v>
      </c>
      <c r="DN31">
        <v>1.4880260242542462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3.9762897922433385E-2</v>
      </c>
      <c r="L32">
        <v>0.17016976892499955</v>
      </c>
      <c r="M32">
        <v>0.13241151695417519</v>
      </c>
      <c r="N32">
        <v>0.14666791508106336</v>
      </c>
      <c r="O32">
        <v>0.16296656298774753</v>
      </c>
      <c r="P32">
        <v>0.2690694229939361</v>
      </c>
      <c r="Q32">
        <v>8.6484565011435716E-3</v>
      </c>
      <c r="R32">
        <v>2.389901575649972E-2</v>
      </c>
      <c r="S32">
        <v>1.6859057577146494E-2</v>
      </c>
      <c r="T32">
        <v>8.100000000000003E-3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0.23544474454548983</v>
      </c>
      <c r="AC32">
        <v>0.15107844778466373</v>
      </c>
      <c r="AD32">
        <v>0.1831237852206001</v>
      </c>
      <c r="AE32">
        <v>0.25506527265105428</v>
      </c>
      <c r="AF32">
        <v>3.4951280848588187E-2</v>
      </c>
      <c r="AG32">
        <v>1.887165571576823</v>
      </c>
      <c r="AH32">
        <v>3.3123658103999993</v>
      </c>
      <c r="AI32">
        <v>9.9293552471472257E-2</v>
      </c>
      <c r="AJ32">
        <v>0</v>
      </c>
      <c r="AK32">
        <v>3.3142219430478694</v>
      </c>
      <c r="AL32">
        <v>0</v>
      </c>
      <c r="AM32">
        <v>7.8481625613950945E-2</v>
      </c>
      <c r="AN32">
        <v>3.5754721408754265E-3</v>
      </c>
      <c r="AO32">
        <v>0</v>
      </c>
      <c r="AP32">
        <v>0</v>
      </c>
      <c r="AQ32">
        <v>0</v>
      </c>
      <c r="AR32">
        <v>0</v>
      </c>
      <c r="AS32">
        <v>0.15696324459791824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0.21844579999999994</v>
      </c>
      <c r="AZ32">
        <v>0.26806190000000002</v>
      </c>
      <c r="BA32">
        <v>0.17666820000000005</v>
      </c>
      <c r="BB32">
        <v>7.2682100000000013E-2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44.938117341344203</v>
      </c>
      <c r="DN32">
        <v>1.4880260242542462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3.9900167616561802E-2</v>
      </c>
      <c r="L33">
        <v>0.17187087061283751</v>
      </c>
      <c r="M33">
        <v>0.13241151695417519</v>
      </c>
      <c r="N33">
        <v>0.14666791508106336</v>
      </c>
      <c r="O33">
        <v>0.16296656298774753</v>
      </c>
      <c r="P33">
        <v>0.2690694229939361</v>
      </c>
      <c r="Q33">
        <v>8.6484565011435716E-3</v>
      </c>
      <c r="R33">
        <v>3.0628763343374256E-2</v>
      </c>
      <c r="S33">
        <v>1.6912102849128922E-2</v>
      </c>
      <c r="T33">
        <v>8.100000000000003E-3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0.23544474454548983</v>
      </c>
      <c r="AC33">
        <v>0.15107844778466373</v>
      </c>
      <c r="AD33">
        <v>0.1831237852206001</v>
      </c>
      <c r="AE33">
        <v>0.25506527265105428</v>
      </c>
      <c r="AF33">
        <v>3.4951280848588187E-2</v>
      </c>
      <c r="AG33">
        <v>1.887165571576823</v>
      </c>
      <c r="AH33">
        <v>3.3123658103999993</v>
      </c>
      <c r="AI33">
        <v>9.9293552471472257E-2</v>
      </c>
      <c r="AJ33">
        <v>0</v>
      </c>
      <c r="AK33">
        <v>3.3142219430478694</v>
      </c>
      <c r="AL33">
        <v>0</v>
      </c>
      <c r="AM33">
        <v>7.8481625613950945E-2</v>
      </c>
      <c r="AN33">
        <v>3.5754721408754265E-3</v>
      </c>
      <c r="AO33">
        <v>0</v>
      </c>
      <c r="AP33">
        <v>0</v>
      </c>
      <c r="AQ33">
        <v>0</v>
      </c>
      <c r="AR33">
        <v>0</v>
      </c>
      <c r="AS33">
        <v>0.15696324459791824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0.21844579999999994</v>
      </c>
      <c r="AZ33">
        <v>0.26806190000000002</v>
      </c>
      <c r="BA33">
        <v>0.17666820000000005</v>
      </c>
      <c r="BB33">
        <v>7.2682100000000013E-2</v>
      </c>
      <c r="BC33">
        <v>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57.526462638836918</v>
      </c>
      <c r="DN33">
        <v>1.9083018910023513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3.9900167616561802E-2</v>
      </c>
      <c r="L34">
        <v>0.17187087061283751</v>
      </c>
      <c r="M34">
        <v>0.13241151695417519</v>
      </c>
      <c r="N34">
        <v>0.14666791508106336</v>
      </c>
      <c r="O34">
        <v>0.16296656298774753</v>
      </c>
      <c r="P34">
        <v>0.2690694229939361</v>
      </c>
      <c r="Q34">
        <v>8.6484565011435716E-3</v>
      </c>
      <c r="R34">
        <v>3.0628763343374256E-2</v>
      </c>
      <c r="S34">
        <v>1.6912102849128922E-2</v>
      </c>
      <c r="T34">
        <v>8.100000000000003E-3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0.23544474454548983</v>
      </c>
      <c r="AC34">
        <v>0.15107844778466373</v>
      </c>
      <c r="AD34">
        <v>0.1831237852206001</v>
      </c>
      <c r="AE34">
        <v>0.25506527265105428</v>
      </c>
      <c r="AF34">
        <v>3.4951280848588187E-2</v>
      </c>
      <c r="AG34">
        <v>1.887165571576823</v>
      </c>
      <c r="AH34">
        <v>3.3123658103999993</v>
      </c>
      <c r="AI34">
        <v>9.9293552471472257E-2</v>
      </c>
      <c r="AJ34">
        <v>0</v>
      </c>
      <c r="AK34">
        <v>3.3142219430478694</v>
      </c>
      <c r="AL34">
        <v>0</v>
      </c>
      <c r="AM34">
        <v>7.8481625613950945E-2</v>
      </c>
      <c r="AN34">
        <v>3.5754721408754265E-3</v>
      </c>
      <c r="AO34">
        <v>0</v>
      </c>
      <c r="AP34">
        <v>0</v>
      </c>
      <c r="AQ34">
        <v>0</v>
      </c>
      <c r="AR34">
        <v>0</v>
      </c>
      <c r="AS34">
        <v>0.15696324459791824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0.21844579999999994</v>
      </c>
      <c r="AZ34">
        <v>0.26806190000000002</v>
      </c>
      <c r="BA34">
        <v>0.17666820000000005</v>
      </c>
      <c r="BB34">
        <v>7.2682100000000013E-2</v>
      </c>
      <c r="BC34">
        <v>56.999999999999993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66.246462638836931</v>
      </c>
      <c r="DN34">
        <v>2.1883018910023453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3.9900167616561802E-2</v>
      </c>
      <c r="L35">
        <v>0.17187087061283751</v>
      </c>
      <c r="M35">
        <v>0.13241151695417519</v>
      </c>
      <c r="N35">
        <v>0.14666791508106336</v>
      </c>
      <c r="O35">
        <v>0.16296656298774753</v>
      </c>
      <c r="P35">
        <v>0.2690694229939361</v>
      </c>
      <c r="Q35">
        <v>8.6484565011435716E-3</v>
      </c>
      <c r="R35">
        <v>3.2117477287333829E-2</v>
      </c>
      <c r="S35">
        <v>1.6912102849128922E-2</v>
      </c>
      <c r="T35">
        <v>8.100000000000003E-3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0.23544474454548983</v>
      </c>
      <c r="AC35">
        <v>0.15107844778466373</v>
      </c>
      <c r="AD35">
        <v>0.1831237852206001</v>
      </c>
      <c r="AE35">
        <v>0.25506527265105428</v>
      </c>
      <c r="AF35">
        <v>3.4951280848588187E-2</v>
      </c>
      <c r="AG35">
        <v>1.887165571576823</v>
      </c>
      <c r="AH35">
        <v>3.3123658103999993</v>
      </c>
      <c r="AI35">
        <v>9.9293552471472257E-2</v>
      </c>
      <c r="AJ35">
        <v>0</v>
      </c>
      <c r="AK35">
        <v>3.3142219430478694</v>
      </c>
      <c r="AL35">
        <v>0</v>
      </c>
      <c r="AM35">
        <v>7.8481625613950945E-2</v>
      </c>
      <c r="AN35">
        <v>3.5754721408754265E-3</v>
      </c>
      <c r="AO35">
        <v>0</v>
      </c>
      <c r="AP35">
        <v>0</v>
      </c>
      <c r="AQ35">
        <v>0</v>
      </c>
      <c r="AR35">
        <v>0</v>
      </c>
      <c r="AS35">
        <v>0.15696324459791824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0.21844579999999994</v>
      </c>
      <c r="AZ35">
        <v>0.26806190000000002</v>
      </c>
      <c r="BA35">
        <v>0.17666820000000005</v>
      </c>
      <c r="BB35">
        <v>7.2682100000000013E-2</v>
      </c>
      <c r="BC35">
        <v>49.21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58.707903713751115</v>
      </c>
      <c r="DN35">
        <v>1.9383495300321214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3.9900167616561802E-2</v>
      </c>
      <c r="L36">
        <v>0.17187087061283751</v>
      </c>
      <c r="M36">
        <v>0.13241151695417519</v>
      </c>
      <c r="N36">
        <v>0.14666791508106336</v>
      </c>
      <c r="O36">
        <v>0.16296656298774753</v>
      </c>
      <c r="P36">
        <v>0.2690694229939361</v>
      </c>
      <c r="Q36">
        <v>8.6484565011435716E-3</v>
      </c>
      <c r="R36">
        <v>3.2117477287333829E-2</v>
      </c>
      <c r="S36">
        <v>1.6912102849128922E-2</v>
      </c>
      <c r="T36">
        <v>8.100000000000003E-3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0.23544474454548983</v>
      </c>
      <c r="AC36">
        <v>0.15107844778466373</v>
      </c>
      <c r="AD36">
        <v>0.1831237852206001</v>
      </c>
      <c r="AE36">
        <v>0.25506527265105428</v>
      </c>
      <c r="AF36">
        <v>3.4951280848588187E-2</v>
      </c>
      <c r="AG36">
        <v>1.887165571576823</v>
      </c>
      <c r="AH36">
        <v>3.3123658103999993</v>
      </c>
      <c r="AI36">
        <v>9.9293552471472257E-2</v>
      </c>
      <c r="AJ36">
        <v>0</v>
      </c>
      <c r="AK36">
        <v>3.3142219430478694</v>
      </c>
      <c r="AL36">
        <v>0</v>
      </c>
      <c r="AM36">
        <v>7.8481625613950945E-2</v>
      </c>
      <c r="AN36">
        <v>3.5754721408754265E-3</v>
      </c>
      <c r="AO36">
        <v>0</v>
      </c>
      <c r="AP36">
        <v>0</v>
      </c>
      <c r="AQ36">
        <v>0</v>
      </c>
      <c r="AR36">
        <v>0</v>
      </c>
      <c r="AS36">
        <v>0.15696324459791824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0.21844579999999994</v>
      </c>
      <c r="AZ36">
        <v>0.26806190000000002</v>
      </c>
      <c r="BA36">
        <v>0.17666820000000005</v>
      </c>
      <c r="BB36">
        <v>7.2682100000000013E-2</v>
      </c>
      <c r="BC36">
        <v>61.21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70.317903713751107</v>
      </c>
      <c r="DN36">
        <v>2.328349530032122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3.9900167616561802E-2</v>
      </c>
      <c r="L37">
        <v>0.17187087061283751</v>
      </c>
      <c r="M37">
        <v>0.13241151695417519</v>
      </c>
      <c r="N37">
        <v>0.14666791508106336</v>
      </c>
      <c r="O37">
        <v>0.16296656298774753</v>
      </c>
      <c r="P37">
        <v>0.2690694229939361</v>
      </c>
      <c r="Q37">
        <v>8.6484565011435716E-3</v>
      </c>
      <c r="R37">
        <v>3.2117477287333829E-2</v>
      </c>
      <c r="S37">
        <v>1.6982414407903244E-2</v>
      </c>
      <c r="T37">
        <v>8.100000000000003E-3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0.23544474454548983</v>
      </c>
      <c r="AC37">
        <v>0.15107844778466373</v>
      </c>
      <c r="AD37">
        <v>0.1831237852206001</v>
      </c>
      <c r="AE37">
        <v>0.25506527265105428</v>
      </c>
      <c r="AF37">
        <v>3.4951280848588187E-2</v>
      </c>
      <c r="AG37">
        <v>1.887165571576823</v>
      </c>
      <c r="AH37">
        <v>3.3123658103999993</v>
      </c>
      <c r="AI37">
        <v>9.9293552471472257E-2</v>
      </c>
      <c r="AJ37">
        <v>0</v>
      </c>
      <c r="AK37">
        <v>3.3142219430478694</v>
      </c>
      <c r="AL37">
        <v>0</v>
      </c>
      <c r="AM37">
        <v>7.8481625613950945E-2</v>
      </c>
      <c r="AN37">
        <v>3.5754721408754265E-3</v>
      </c>
      <c r="AO37">
        <v>0</v>
      </c>
      <c r="AP37">
        <v>0</v>
      </c>
      <c r="AQ37">
        <v>0</v>
      </c>
      <c r="AR37">
        <v>0</v>
      </c>
      <c r="AS37">
        <v>0.15696324459791824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0.21844579999999994</v>
      </c>
      <c r="AZ37">
        <v>0.26806190000000002</v>
      </c>
      <c r="BA37">
        <v>0.17666820000000005</v>
      </c>
      <c r="BB37">
        <v>7.3139900000000008E-2</v>
      </c>
      <c r="BC37">
        <v>73.209999999999994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81.938399790942739</v>
      </c>
      <c r="DN37">
        <v>2.7083815643992573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3.9900167616561802E-2</v>
      </c>
      <c r="L38">
        <v>0.17187087061283751</v>
      </c>
      <c r="M38">
        <v>0.13241151695417519</v>
      </c>
      <c r="N38">
        <v>0.14666791508106336</v>
      </c>
      <c r="O38">
        <v>0.16296656298774753</v>
      </c>
      <c r="P38">
        <v>0.2690694229939361</v>
      </c>
      <c r="Q38">
        <v>8.6484565011435716E-3</v>
      </c>
      <c r="R38">
        <v>3.2117477287333829E-2</v>
      </c>
      <c r="S38">
        <v>1.6982414407903244E-2</v>
      </c>
      <c r="T38">
        <v>8.100000000000003E-3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0.23544474454548983</v>
      </c>
      <c r="AC38">
        <v>0.15107844778466373</v>
      </c>
      <c r="AD38">
        <v>0.1831237852206001</v>
      </c>
      <c r="AE38">
        <v>0.25506527265105428</v>
      </c>
      <c r="AF38">
        <v>3.4951280848588187E-2</v>
      </c>
      <c r="AG38">
        <v>1.887165571576823</v>
      </c>
      <c r="AH38">
        <v>3.3123658103999993</v>
      </c>
      <c r="AI38">
        <v>9.9293552471472257E-2</v>
      </c>
      <c r="AJ38">
        <v>0</v>
      </c>
      <c r="AK38">
        <v>3.3142219430478694</v>
      </c>
      <c r="AL38">
        <v>0</v>
      </c>
      <c r="AM38">
        <v>7.8481625613950945E-2</v>
      </c>
      <c r="AN38">
        <v>3.5754721408754265E-3</v>
      </c>
      <c r="AO38">
        <v>0</v>
      </c>
      <c r="AP38">
        <v>0</v>
      </c>
      <c r="AQ38">
        <v>0</v>
      </c>
      <c r="AR38">
        <v>0</v>
      </c>
      <c r="AS38">
        <v>0.15696324459791824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0.21844579999999994</v>
      </c>
      <c r="AZ38">
        <v>0.26806190000000002</v>
      </c>
      <c r="BA38">
        <v>0.17666820000000005</v>
      </c>
      <c r="BB38">
        <v>7.3139900000000008E-2</v>
      </c>
      <c r="BC38">
        <v>73.209999999999994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81.938399790942739</v>
      </c>
      <c r="DN38">
        <v>2.7083815643992573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3.9860512970672148E-2</v>
      </c>
      <c r="L39">
        <v>0.17187087061283751</v>
      </c>
      <c r="M39">
        <v>0.13241151695417519</v>
      </c>
      <c r="N39">
        <v>0.14666791508106336</v>
      </c>
      <c r="O39">
        <v>0.16296656298774753</v>
      </c>
      <c r="P39">
        <v>0.2690694229939361</v>
      </c>
      <c r="Q39">
        <v>8.6484565011435716E-3</v>
      </c>
      <c r="R39">
        <v>2.9738490331508802E-2</v>
      </c>
      <c r="S39">
        <v>1.6661023689063411E-2</v>
      </c>
      <c r="T39">
        <v>8.100000000000003E-3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0.23544474454548983</v>
      </c>
      <c r="AC39">
        <v>0.15107844778466373</v>
      </c>
      <c r="AD39">
        <v>0.1831237852206001</v>
      </c>
      <c r="AE39">
        <v>0.25506527265105428</v>
      </c>
      <c r="AF39">
        <v>3.4951280848588187E-2</v>
      </c>
      <c r="AG39">
        <v>1.887165571576823</v>
      </c>
      <c r="AH39">
        <v>3.3123658103999993</v>
      </c>
      <c r="AI39">
        <v>0.16548924752852781</v>
      </c>
      <c r="AJ39">
        <v>0</v>
      </c>
      <c r="AK39">
        <v>3.3142219430478694</v>
      </c>
      <c r="AL39">
        <v>0</v>
      </c>
      <c r="AM39">
        <v>7.8481625613950945E-2</v>
      </c>
      <c r="AN39">
        <v>3.5754721408754265E-3</v>
      </c>
      <c r="AO39">
        <v>0</v>
      </c>
      <c r="AP39">
        <v>0</v>
      </c>
      <c r="AQ39">
        <v>0</v>
      </c>
      <c r="AR39">
        <v>0</v>
      </c>
      <c r="AS39">
        <v>0.15696324459791824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0.21844579999999994</v>
      </c>
      <c r="AZ39">
        <v>0.26806190000000002</v>
      </c>
      <c r="BA39">
        <v>0.17666820000000005</v>
      </c>
      <c r="BB39">
        <v>7.3050800000000027E-2</v>
      </c>
      <c r="BC39">
        <v>77.209999999999994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85.869741601939509</v>
      </c>
      <c r="DN39">
        <v>2.840406316138989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3.9860512970672148E-2</v>
      </c>
      <c r="L40">
        <v>0.17187087061283751</v>
      </c>
      <c r="M40">
        <v>0.13241151695417519</v>
      </c>
      <c r="N40">
        <v>0.14666791508106336</v>
      </c>
      <c r="O40">
        <v>0.16296656298774753</v>
      </c>
      <c r="P40">
        <v>0.2690694229939361</v>
      </c>
      <c r="Q40">
        <v>8.6484565011435716E-3</v>
      </c>
      <c r="R40">
        <v>2.9738490331508802E-2</v>
      </c>
      <c r="S40">
        <v>1.6661023689063411E-2</v>
      </c>
      <c r="T40">
        <v>8.100000000000003E-3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0.23544474454548983</v>
      </c>
      <c r="AC40">
        <v>0.15107844778466373</v>
      </c>
      <c r="AD40">
        <v>0.1831237852206001</v>
      </c>
      <c r="AE40">
        <v>0.25506527265105428</v>
      </c>
      <c r="AF40">
        <v>3.4951280848588187E-2</v>
      </c>
      <c r="AG40">
        <v>1.887165571576823</v>
      </c>
      <c r="AH40">
        <v>3.3123658103999993</v>
      </c>
      <c r="AI40">
        <v>0.16548924752852781</v>
      </c>
      <c r="AJ40">
        <v>0</v>
      </c>
      <c r="AK40">
        <v>3.3142219430478694</v>
      </c>
      <c r="AL40">
        <v>0</v>
      </c>
      <c r="AM40">
        <v>7.8481625613950945E-2</v>
      </c>
      <c r="AN40">
        <v>3.5754721408754265E-3</v>
      </c>
      <c r="AO40">
        <v>0</v>
      </c>
      <c r="AP40">
        <v>0</v>
      </c>
      <c r="AQ40">
        <v>0</v>
      </c>
      <c r="AR40">
        <v>0</v>
      </c>
      <c r="AS40">
        <v>0.15696324459791824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0.21844579999999994</v>
      </c>
      <c r="AZ40">
        <v>0.26806190000000002</v>
      </c>
      <c r="BA40">
        <v>0.17666820000000005</v>
      </c>
      <c r="BB40">
        <v>7.3050800000000027E-2</v>
      </c>
      <c r="BC40">
        <v>90.21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98.449741601939508</v>
      </c>
      <c r="DN40">
        <v>3.2604063161389907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3.9860512970672148E-2</v>
      </c>
      <c r="L41">
        <v>0.17317436198930408</v>
      </c>
      <c r="M41">
        <v>0.13241151695417519</v>
      </c>
      <c r="N41">
        <v>0.14666791508106336</v>
      </c>
      <c r="O41">
        <v>0.16296656298774753</v>
      </c>
      <c r="P41">
        <v>0.2690694229939361</v>
      </c>
      <c r="Q41">
        <v>8.6484565011435716E-3</v>
      </c>
      <c r="R41">
        <v>3.3500460823220626E-2</v>
      </c>
      <c r="S41">
        <v>1.7354514141444927E-2</v>
      </c>
      <c r="T41">
        <v>8.100000000000003E-3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0.23544474454548983</v>
      </c>
      <c r="AC41">
        <v>0.15107844778466373</v>
      </c>
      <c r="AD41">
        <v>0.1831237852206001</v>
      </c>
      <c r="AE41">
        <v>0.25506527265105428</v>
      </c>
      <c r="AF41">
        <v>3.4951280848588187E-2</v>
      </c>
      <c r="AG41">
        <v>1.887165571576823</v>
      </c>
      <c r="AH41">
        <v>3.3123658103999993</v>
      </c>
      <c r="AI41">
        <v>0.16548924752852781</v>
      </c>
      <c r="AJ41">
        <v>0</v>
      </c>
      <c r="AK41">
        <v>3.3142219430478694</v>
      </c>
      <c r="AL41">
        <v>0</v>
      </c>
      <c r="AM41">
        <v>7.8481625613950945E-2</v>
      </c>
      <c r="AN41">
        <v>3.5754721408754265E-3</v>
      </c>
      <c r="AO41">
        <v>0</v>
      </c>
      <c r="AP41">
        <v>0</v>
      </c>
      <c r="AQ41">
        <v>0</v>
      </c>
      <c r="AR41">
        <v>0</v>
      </c>
      <c r="AS41">
        <v>0.15696324459791824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0.21844579999999994</v>
      </c>
      <c r="AZ41">
        <v>0.26806190000000002</v>
      </c>
      <c r="BA41">
        <v>0.17666820000000005</v>
      </c>
      <c r="BB41">
        <v>7.3566900000000018E-2</v>
      </c>
      <c r="BC41">
        <v>102.04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109.90579891628528</v>
      </c>
      <c r="DN41">
        <v>3.6406240541137969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3.9860512970672148E-2</v>
      </c>
      <c r="L42">
        <v>0.17317436198930408</v>
      </c>
      <c r="M42">
        <v>0.13241151695417519</v>
      </c>
      <c r="N42">
        <v>0.14666791508106336</v>
      </c>
      <c r="O42">
        <v>0.16296656298774753</v>
      </c>
      <c r="P42">
        <v>0.2690694229939361</v>
      </c>
      <c r="Q42">
        <v>8.6484565011435716E-3</v>
      </c>
      <c r="R42">
        <v>3.3500460823220626E-2</v>
      </c>
      <c r="S42">
        <v>1.7354514141444927E-2</v>
      </c>
      <c r="T42">
        <v>8.100000000000003E-3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0.23544474454548983</v>
      </c>
      <c r="AC42">
        <v>0.15107844778466373</v>
      </c>
      <c r="AD42">
        <v>0.1831237852206001</v>
      </c>
      <c r="AE42">
        <v>0.25506527265105428</v>
      </c>
      <c r="AF42">
        <v>3.4951280848588187E-2</v>
      </c>
      <c r="AG42">
        <v>1.887165571576823</v>
      </c>
      <c r="AH42">
        <v>3.3123658103999993</v>
      </c>
      <c r="AI42">
        <v>0.16548924752852781</v>
      </c>
      <c r="AJ42">
        <v>0</v>
      </c>
      <c r="AK42">
        <v>3.3142219430478694</v>
      </c>
      <c r="AL42">
        <v>0</v>
      </c>
      <c r="AM42">
        <v>7.8481625613950945E-2</v>
      </c>
      <c r="AN42">
        <v>3.5754721408754265E-3</v>
      </c>
      <c r="AO42">
        <v>0</v>
      </c>
      <c r="AP42">
        <v>0</v>
      </c>
      <c r="AQ42">
        <v>0</v>
      </c>
      <c r="AR42">
        <v>0</v>
      </c>
      <c r="AS42">
        <v>0.15696324459791824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0.21844579999999994</v>
      </c>
      <c r="AZ42">
        <v>0.26806190000000002</v>
      </c>
      <c r="BA42">
        <v>0.17666820000000005</v>
      </c>
      <c r="BB42">
        <v>7.3566900000000018E-2</v>
      </c>
      <c r="BC42">
        <v>109.78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117.40579891628528</v>
      </c>
      <c r="DN42">
        <v>3.8806240541137917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3.9762897922433385E-2</v>
      </c>
      <c r="L43">
        <v>0.17185494985439798</v>
      </c>
      <c r="M43">
        <v>0.13241151695417519</v>
      </c>
      <c r="N43">
        <v>0.14666791508106336</v>
      </c>
      <c r="O43">
        <v>0.16296656298774753</v>
      </c>
      <c r="P43">
        <v>0.2690694229939361</v>
      </c>
      <c r="Q43">
        <v>8.6484565011435716E-3</v>
      </c>
      <c r="R43">
        <v>3.5051246390015833E-2</v>
      </c>
      <c r="S43">
        <v>1.7566352741396337E-2</v>
      </c>
      <c r="T43">
        <v>8.100000000000003E-3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0.23544474454548983</v>
      </c>
      <c r="AC43">
        <v>0.15107844778466373</v>
      </c>
      <c r="AD43">
        <v>0.1831237852206001</v>
      </c>
      <c r="AE43">
        <v>0.25506527265105428</v>
      </c>
      <c r="AF43">
        <v>3.4951280848588187E-2</v>
      </c>
      <c r="AG43">
        <v>1.887165571576823</v>
      </c>
      <c r="AH43">
        <v>3.3123658103999993</v>
      </c>
      <c r="AI43">
        <v>0.16548924752852781</v>
      </c>
      <c r="AJ43">
        <v>0</v>
      </c>
      <c r="AK43">
        <v>3.3142219430478694</v>
      </c>
      <c r="AL43">
        <v>0</v>
      </c>
      <c r="AM43">
        <v>7.8481625613950945E-2</v>
      </c>
      <c r="AN43">
        <v>3.5754721408754265E-3</v>
      </c>
      <c r="AO43">
        <v>0</v>
      </c>
      <c r="AP43">
        <v>0</v>
      </c>
      <c r="AQ43">
        <v>0</v>
      </c>
      <c r="AR43">
        <v>0</v>
      </c>
      <c r="AS43">
        <v>0.15696324459791824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0.21844579999999994</v>
      </c>
      <c r="AZ43">
        <v>0.26806190000000002</v>
      </c>
      <c r="BA43">
        <v>0.17666820000000005</v>
      </c>
      <c r="BB43">
        <v>7.3654600000000015E-2</v>
      </c>
      <c r="BC43">
        <v>115.59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123.0262154994618</v>
      </c>
      <c r="DN43">
        <v>4.0706407679208763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3.9900167616561802E-2</v>
      </c>
      <c r="L44">
        <v>0.17185494985439798</v>
      </c>
      <c r="M44">
        <v>0.13241151695417519</v>
      </c>
      <c r="N44">
        <v>0.14666791508106336</v>
      </c>
      <c r="O44">
        <v>0.16296656298774753</v>
      </c>
      <c r="P44">
        <v>0.2690694229939361</v>
      </c>
      <c r="Q44">
        <v>8.6484565011435716E-3</v>
      </c>
      <c r="R44">
        <v>3.5051246390015833E-2</v>
      </c>
      <c r="S44">
        <v>1.7566352741396337E-2</v>
      </c>
      <c r="T44">
        <v>8.100000000000003E-3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0.23544474454548983</v>
      </c>
      <c r="AC44">
        <v>0.15107844778466373</v>
      </c>
      <c r="AD44">
        <v>0.1831237852206001</v>
      </c>
      <c r="AE44">
        <v>0.25506527265105428</v>
      </c>
      <c r="AF44">
        <v>3.4951280848588187E-2</v>
      </c>
      <c r="AG44">
        <v>1.887165571576823</v>
      </c>
      <c r="AH44">
        <v>3.3123658103999993</v>
      </c>
      <c r="AI44">
        <v>0.16548924752852781</v>
      </c>
      <c r="AJ44">
        <v>0</v>
      </c>
      <c r="AK44">
        <v>3.3142219430478694</v>
      </c>
      <c r="AL44">
        <v>0</v>
      </c>
      <c r="AM44">
        <v>7.8481625613950945E-2</v>
      </c>
      <c r="AN44">
        <v>3.5754721408754265E-3</v>
      </c>
      <c r="AO44">
        <v>0</v>
      </c>
      <c r="AP44">
        <v>0</v>
      </c>
      <c r="AQ44">
        <v>0</v>
      </c>
      <c r="AR44">
        <v>0</v>
      </c>
      <c r="AS44">
        <v>0.15696324459791824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0.21844579999999994</v>
      </c>
      <c r="AZ44">
        <v>0.26806190000000002</v>
      </c>
      <c r="BA44">
        <v>0.17666820000000005</v>
      </c>
      <c r="BB44">
        <v>7.3654600000000015E-2</v>
      </c>
      <c r="BC44">
        <v>119.46000000000001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126.77634837660256</v>
      </c>
      <c r="DN44">
        <v>4.1906451604742516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3.9900167616561802E-2</v>
      </c>
      <c r="L45">
        <v>0.17185494985439798</v>
      </c>
      <c r="M45">
        <v>0.13241151695417519</v>
      </c>
      <c r="N45">
        <v>0.14666791508106336</v>
      </c>
      <c r="O45">
        <v>0.16296656298774753</v>
      </c>
      <c r="P45">
        <v>0.2690694229939361</v>
      </c>
      <c r="Q45">
        <v>8.6484565011435716E-3</v>
      </c>
      <c r="R45">
        <v>3.5051246390015833E-2</v>
      </c>
      <c r="S45">
        <v>1.7509877696945474E-2</v>
      </c>
      <c r="T45">
        <v>8.100000000000003E-3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0.23544474454548983</v>
      </c>
      <c r="AC45">
        <v>0.15107844778466373</v>
      </c>
      <c r="AD45">
        <v>0.1831237852206001</v>
      </c>
      <c r="AE45">
        <v>0.25506527265105428</v>
      </c>
      <c r="AF45">
        <v>3.4951280848588187E-2</v>
      </c>
      <c r="AG45">
        <v>1.887165571576823</v>
      </c>
      <c r="AH45">
        <v>3.3123658103999993</v>
      </c>
      <c r="AI45">
        <v>0.16548924752852781</v>
      </c>
      <c r="AJ45">
        <v>0</v>
      </c>
      <c r="AK45">
        <v>3.3142219430478694</v>
      </c>
      <c r="AL45">
        <v>0</v>
      </c>
      <c r="AM45">
        <v>7.8481625613950945E-2</v>
      </c>
      <c r="AN45">
        <v>3.5754721408754265E-3</v>
      </c>
      <c r="AO45">
        <v>0</v>
      </c>
      <c r="AP45">
        <v>0</v>
      </c>
      <c r="AQ45">
        <v>0</v>
      </c>
      <c r="AR45">
        <v>0</v>
      </c>
      <c r="AS45">
        <v>0.15696324459791824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0.21844579999999994</v>
      </c>
      <c r="AZ45">
        <v>0.26806190000000002</v>
      </c>
      <c r="BA45">
        <v>0.17666820000000005</v>
      </c>
      <c r="BB45">
        <v>7.3654600000000015E-2</v>
      </c>
      <c r="BC45">
        <v>122.36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129.57629369609788</v>
      </c>
      <c r="DN45">
        <v>4.2906433659344785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3.9899006671045352E-2</v>
      </c>
      <c r="L46">
        <v>0.17185494985439798</v>
      </c>
      <c r="M46">
        <v>0.13241151695417519</v>
      </c>
      <c r="N46">
        <v>0.14666791508106336</v>
      </c>
      <c r="O46">
        <v>0.16296656298774753</v>
      </c>
      <c r="P46">
        <v>0.2690694229939361</v>
      </c>
      <c r="Q46">
        <v>8.6484565011435716E-3</v>
      </c>
      <c r="R46">
        <v>3.5051246390015833E-2</v>
      </c>
      <c r="S46">
        <v>1.7509877696945474E-2</v>
      </c>
      <c r="T46">
        <v>8.100000000000003E-3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0.23544474454548983</v>
      </c>
      <c r="AC46">
        <v>0.15107844778466373</v>
      </c>
      <c r="AD46">
        <v>0.1831237852206001</v>
      </c>
      <c r="AE46">
        <v>0.25506527265105428</v>
      </c>
      <c r="AF46">
        <v>3.4951280848588187E-2</v>
      </c>
      <c r="AG46">
        <v>1.887165571576823</v>
      </c>
      <c r="AH46">
        <v>3.3123658103999993</v>
      </c>
      <c r="AI46">
        <v>0.16548924752852781</v>
      </c>
      <c r="AJ46">
        <v>0</v>
      </c>
      <c r="AK46">
        <v>3.3142219430478694</v>
      </c>
      <c r="AL46">
        <v>0</v>
      </c>
      <c r="AM46">
        <v>7.8481625613950945E-2</v>
      </c>
      <c r="AN46">
        <v>3.5754721408754265E-3</v>
      </c>
      <c r="AO46">
        <v>0</v>
      </c>
      <c r="AP46">
        <v>0</v>
      </c>
      <c r="AQ46">
        <v>0</v>
      </c>
      <c r="AR46">
        <v>0</v>
      </c>
      <c r="AS46">
        <v>0.15696324459791824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0.21844579999999994</v>
      </c>
      <c r="AZ46">
        <v>0.26806190000000002</v>
      </c>
      <c r="BA46">
        <v>0.17666820000000005</v>
      </c>
      <c r="BB46">
        <v>7.3204700000000011E-2</v>
      </c>
      <c r="BC46">
        <v>123.33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130.51587187229237</v>
      </c>
      <c r="DN46">
        <v>4.3206141287944684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3.9899006671045352E-2</v>
      </c>
      <c r="L47">
        <v>0.17317436198930408</v>
      </c>
      <c r="M47">
        <v>0.13241151695417519</v>
      </c>
      <c r="N47">
        <v>0.14666791508106336</v>
      </c>
      <c r="O47">
        <v>0.16296656298774753</v>
      </c>
      <c r="P47">
        <v>0.2690694229939361</v>
      </c>
      <c r="Q47">
        <v>8.6484565011435716E-3</v>
      </c>
      <c r="R47">
        <v>3.5051246390015833E-2</v>
      </c>
      <c r="S47">
        <v>1.7551696702267659E-2</v>
      </c>
      <c r="T47">
        <v>8.100000000000003E-3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0.23544474454548983</v>
      </c>
      <c r="AC47">
        <v>0.15107844778466373</v>
      </c>
      <c r="AD47">
        <v>0.1831237852206001</v>
      </c>
      <c r="AE47">
        <v>0.25506527265105428</v>
      </c>
      <c r="AF47">
        <v>3.4951280848588187E-2</v>
      </c>
      <c r="AG47">
        <v>1.887165571576823</v>
      </c>
      <c r="AH47">
        <v>3.3123658103999993</v>
      </c>
      <c r="AI47">
        <v>0.16548924752852781</v>
      </c>
      <c r="AJ47">
        <v>0</v>
      </c>
      <c r="AK47">
        <v>3.3142219430478694</v>
      </c>
      <c r="AL47">
        <v>0</v>
      </c>
      <c r="AM47">
        <v>7.8481625613950945E-2</v>
      </c>
      <c r="AN47">
        <v>3.5754721408754265E-3</v>
      </c>
      <c r="AO47">
        <v>0</v>
      </c>
      <c r="AP47">
        <v>0</v>
      </c>
      <c r="AQ47">
        <v>0</v>
      </c>
      <c r="AR47">
        <v>0</v>
      </c>
      <c r="AS47">
        <v>0.15696324459791824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0.21844579999999994</v>
      </c>
      <c r="AZ47">
        <v>0.26806190000000002</v>
      </c>
      <c r="BA47">
        <v>0.17666820000000005</v>
      </c>
      <c r="BB47">
        <v>7.5608600000000012E-2</v>
      </c>
      <c r="BC47">
        <v>131.27000000000001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138.20943745359077</v>
      </c>
      <c r="DN47">
        <v>4.5708136786363163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3.9899006671045352E-2</v>
      </c>
      <c r="L48">
        <v>0.17317436198930408</v>
      </c>
      <c r="M48">
        <v>0.13236554467439257</v>
      </c>
      <c r="N48">
        <v>0.14666791508106336</v>
      </c>
      <c r="O48">
        <v>0.16296656298774753</v>
      </c>
      <c r="P48">
        <v>0.2690694229939361</v>
      </c>
      <c r="Q48">
        <v>8.6484565011435716E-3</v>
      </c>
      <c r="R48">
        <v>3.8351690548724282E-2</v>
      </c>
      <c r="S48">
        <v>1.7551696702267659E-2</v>
      </c>
      <c r="T48">
        <v>8.100000000000003E-3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0.23544474454548983</v>
      </c>
      <c r="AC48">
        <v>0.15107844778466373</v>
      </c>
      <c r="AD48">
        <v>0.1831237852206001</v>
      </c>
      <c r="AE48">
        <v>0.25506527265105428</v>
      </c>
      <c r="AF48">
        <v>3.4951280848588187E-2</v>
      </c>
      <c r="AG48">
        <v>1.887165571576823</v>
      </c>
      <c r="AH48">
        <v>3.3123658103999993</v>
      </c>
      <c r="AI48">
        <v>0.16548924752852781</v>
      </c>
      <c r="AJ48">
        <v>0</v>
      </c>
      <c r="AK48">
        <v>3.3142219430478694</v>
      </c>
      <c r="AL48">
        <v>0</v>
      </c>
      <c r="AM48">
        <v>7.8481625613950945E-2</v>
      </c>
      <c r="AN48">
        <v>3.5754721408754265E-3</v>
      </c>
      <c r="AO48">
        <v>0</v>
      </c>
      <c r="AP48">
        <v>0</v>
      </c>
      <c r="AQ48">
        <v>0</v>
      </c>
      <c r="AR48">
        <v>0</v>
      </c>
      <c r="AS48">
        <v>0.15696324459791824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0.21844579999999994</v>
      </c>
      <c r="AZ48">
        <v>0.26806190000000002</v>
      </c>
      <c r="BA48">
        <v>0.17666820000000005</v>
      </c>
      <c r="BB48">
        <v>7.5608600000000012E-2</v>
      </c>
      <c r="BC48">
        <v>132.24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139.15258778271451</v>
      </c>
      <c r="DN48">
        <v>4.6009178213914765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3.9899006671045352E-2</v>
      </c>
      <c r="L49">
        <v>0.17317436198930408</v>
      </c>
      <c r="M49">
        <v>0.13236554467439257</v>
      </c>
      <c r="N49">
        <v>0.14666791508106336</v>
      </c>
      <c r="O49">
        <v>0.16296656298774753</v>
      </c>
      <c r="P49">
        <v>0.2690694229939361</v>
      </c>
      <c r="Q49">
        <v>8.6484565011435716E-3</v>
      </c>
      <c r="R49">
        <v>3.8351690548724282E-2</v>
      </c>
      <c r="S49">
        <v>1.7551696702267659E-2</v>
      </c>
      <c r="T49">
        <v>8.100000000000003E-3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0.23544474454548983</v>
      </c>
      <c r="AC49">
        <v>0.15107844778466373</v>
      </c>
      <c r="AD49">
        <v>0.1831237852206001</v>
      </c>
      <c r="AE49">
        <v>0.25506527265105428</v>
      </c>
      <c r="AF49">
        <v>3.4951280848588187E-2</v>
      </c>
      <c r="AG49">
        <v>1.887165571576823</v>
      </c>
      <c r="AH49">
        <v>3.3123658103999993</v>
      </c>
      <c r="AI49">
        <v>0.16548924752852781</v>
      </c>
      <c r="AJ49">
        <v>0</v>
      </c>
      <c r="AK49">
        <v>3.3142219430478694</v>
      </c>
      <c r="AL49">
        <v>0</v>
      </c>
      <c r="AM49">
        <v>7.8481625613950945E-2</v>
      </c>
      <c r="AN49">
        <v>3.5754721408754265E-3</v>
      </c>
      <c r="AO49">
        <v>0</v>
      </c>
      <c r="AP49">
        <v>0</v>
      </c>
      <c r="AQ49">
        <v>0</v>
      </c>
      <c r="AR49">
        <v>0</v>
      </c>
      <c r="AS49">
        <v>0.15696324459791824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0.21844579999999994</v>
      </c>
      <c r="AZ49">
        <v>0.26806190000000002</v>
      </c>
      <c r="BA49">
        <v>0.17666820000000005</v>
      </c>
      <c r="BB49">
        <v>7.3204700000000011E-2</v>
      </c>
      <c r="BC49">
        <v>132.24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139.15033988271452</v>
      </c>
      <c r="DN49">
        <v>4.6007618213914769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3.9899006671045352E-2</v>
      </c>
      <c r="L50">
        <v>0.17317436198930408</v>
      </c>
      <c r="M50">
        <v>0.13236554467439257</v>
      </c>
      <c r="N50">
        <v>0.14666791508106336</v>
      </c>
      <c r="O50">
        <v>0.16296656298774753</v>
      </c>
      <c r="P50">
        <v>0.2690694229939361</v>
      </c>
      <c r="Q50">
        <v>8.6484565011435716E-3</v>
      </c>
      <c r="R50">
        <v>3.8351690548724282E-2</v>
      </c>
      <c r="S50">
        <v>1.7551696702267659E-2</v>
      </c>
      <c r="T50">
        <v>8.100000000000003E-3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0.23544474454548983</v>
      </c>
      <c r="AC50">
        <v>0.15107844778466373</v>
      </c>
      <c r="AD50">
        <v>0.1831237852206001</v>
      </c>
      <c r="AE50">
        <v>0.25506527265105428</v>
      </c>
      <c r="AF50">
        <v>3.4951280848588187E-2</v>
      </c>
      <c r="AG50">
        <v>1.887165571576823</v>
      </c>
      <c r="AH50">
        <v>3.3123658103999993</v>
      </c>
      <c r="AI50">
        <v>0.16548924752852781</v>
      </c>
      <c r="AJ50">
        <v>0</v>
      </c>
      <c r="AK50">
        <v>3.3142219430478694</v>
      </c>
      <c r="AL50">
        <v>0</v>
      </c>
      <c r="AM50">
        <v>7.8481625613950945E-2</v>
      </c>
      <c r="AN50">
        <v>3.5754721408754265E-3</v>
      </c>
      <c r="AO50">
        <v>0</v>
      </c>
      <c r="AP50">
        <v>0</v>
      </c>
      <c r="AQ50">
        <v>0</v>
      </c>
      <c r="AR50">
        <v>0</v>
      </c>
      <c r="AS50">
        <v>0.15696324459791824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0.21844579999999994</v>
      </c>
      <c r="AZ50">
        <v>0.26806190000000002</v>
      </c>
      <c r="BA50">
        <v>0.17666820000000005</v>
      </c>
      <c r="BB50">
        <v>7.3204700000000011E-2</v>
      </c>
      <c r="BC50">
        <v>132.24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139.15033988271452</v>
      </c>
      <c r="DN50">
        <v>4.6007618213914769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3.9899006671045352E-2</v>
      </c>
      <c r="L51">
        <v>0.17317436198930408</v>
      </c>
      <c r="M51">
        <v>0.13236554467439257</v>
      </c>
      <c r="N51">
        <v>0.14666791508106336</v>
      </c>
      <c r="O51">
        <v>0.16296656298774753</v>
      </c>
      <c r="P51">
        <v>0.2690694229939361</v>
      </c>
      <c r="Q51">
        <v>8.6484565011435716E-3</v>
      </c>
      <c r="R51">
        <v>3.8351690548724282E-2</v>
      </c>
      <c r="S51">
        <v>1.7551696702267659E-2</v>
      </c>
      <c r="T51">
        <v>8.100000000000003E-3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0.23544474454548983</v>
      </c>
      <c r="AC51">
        <v>0.15107844778466373</v>
      </c>
      <c r="AD51">
        <v>0.1831237852206001</v>
      </c>
      <c r="AE51">
        <v>0.25506527265105428</v>
      </c>
      <c r="AF51">
        <v>3.4951280848588187E-2</v>
      </c>
      <c r="AG51">
        <v>1.887165571576823</v>
      </c>
      <c r="AH51">
        <v>3.3123658103999993</v>
      </c>
      <c r="AI51">
        <v>0.16548924752852781</v>
      </c>
      <c r="AJ51">
        <v>0</v>
      </c>
      <c r="AK51">
        <v>3.3142219430478694</v>
      </c>
      <c r="AL51">
        <v>0</v>
      </c>
      <c r="AM51">
        <v>7.8481625613950945E-2</v>
      </c>
      <c r="AN51">
        <v>3.5754721408754265E-3</v>
      </c>
      <c r="AO51">
        <v>0</v>
      </c>
      <c r="AP51">
        <v>0</v>
      </c>
      <c r="AQ51">
        <v>0</v>
      </c>
      <c r="AR51">
        <v>0</v>
      </c>
      <c r="AS51">
        <v>0.15696324459791824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0.21844579999999994</v>
      </c>
      <c r="AZ51">
        <v>0.26806190000000002</v>
      </c>
      <c r="BA51">
        <v>0.17666820000000005</v>
      </c>
      <c r="BB51">
        <v>7.5608600000000012E-2</v>
      </c>
      <c r="BC51">
        <v>132.24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139.15258778271451</v>
      </c>
      <c r="DN51">
        <v>4.6009178213914765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3.9899006671045352E-2</v>
      </c>
      <c r="L52">
        <v>0.17317436198930408</v>
      </c>
      <c r="M52">
        <v>0.13236554467439257</v>
      </c>
      <c r="N52">
        <v>0.14666791508106336</v>
      </c>
      <c r="O52">
        <v>0.16296656298774753</v>
      </c>
      <c r="P52">
        <v>0.2690694229939361</v>
      </c>
      <c r="Q52">
        <v>8.6484565011435716E-3</v>
      </c>
      <c r="R52">
        <v>3.8351690548724282E-2</v>
      </c>
      <c r="S52">
        <v>1.7551696702267659E-2</v>
      </c>
      <c r="T52">
        <v>8.100000000000003E-3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0.23544474454548983</v>
      </c>
      <c r="AC52">
        <v>0.15107844778466373</v>
      </c>
      <c r="AD52">
        <v>0.1831237852206001</v>
      </c>
      <c r="AE52">
        <v>0.25506527265105428</v>
      </c>
      <c r="AF52">
        <v>3.4951280848588187E-2</v>
      </c>
      <c r="AG52">
        <v>1.887165571576823</v>
      </c>
      <c r="AH52">
        <v>3.3123658103999993</v>
      </c>
      <c r="AI52">
        <v>0.16548924752852781</v>
      </c>
      <c r="AJ52">
        <v>0</v>
      </c>
      <c r="AK52">
        <v>3.3142219430478694</v>
      </c>
      <c r="AL52">
        <v>0</v>
      </c>
      <c r="AM52">
        <v>7.8481625613950945E-2</v>
      </c>
      <c r="AN52">
        <v>3.5754721408754265E-3</v>
      </c>
      <c r="AO52">
        <v>0</v>
      </c>
      <c r="AP52">
        <v>0</v>
      </c>
      <c r="AQ52">
        <v>0</v>
      </c>
      <c r="AR52">
        <v>0</v>
      </c>
      <c r="AS52">
        <v>0.15696324459791824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0.21844579999999994</v>
      </c>
      <c r="AZ52">
        <v>0.26806190000000002</v>
      </c>
      <c r="BA52">
        <v>0.17666820000000005</v>
      </c>
      <c r="BB52">
        <v>7.5608600000000012E-2</v>
      </c>
      <c r="BC52">
        <v>132.24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139.15258778271451</v>
      </c>
      <c r="DN52">
        <v>4.6009178213914765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3.9899006671045352E-2</v>
      </c>
      <c r="L53">
        <v>0.17317436198930408</v>
      </c>
      <c r="M53">
        <v>0.13236554467439257</v>
      </c>
      <c r="N53">
        <v>0.14666791508106336</v>
      </c>
      <c r="O53">
        <v>0.16296656298774753</v>
      </c>
      <c r="P53">
        <v>0.2690694229939361</v>
      </c>
      <c r="Q53">
        <v>8.6484565011435716E-3</v>
      </c>
      <c r="R53">
        <v>3.8351690548724282E-2</v>
      </c>
      <c r="S53">
        <v>1.7551696702267659E-2</v>
      </c>
      <c r="T53">
        <v>8.100000000000003E-3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0.23544474454548983</v>
      </c>
      <c r="AC53">
        <v>0.15107844778466373</v>
      </c>
      <c r="AD53">
        <v>0.1831237852206001</v>
      </c>
      <c r="AE53">
        <v>0.25506527265105428</v>
      </c>
      <c r="AF53">
        <v>3.4951280848588187E-2</v>
      </c>
      <c r="AG53">
        <v>1.887165571576823</v>
      </c>
      <c r="AH53">
        <v>3.3123658103999993</v>
      </c>
      <c r="AI53">
        <v>0.16548924752852781</v>
      </c>
      <c r="AJ53">
        <v>0</v>
      </c>
      <c r="AK53">
        <v>3.3142219430478694</v>
      </c>
      <c r="AL53">
        <v>0</v>
      </c>
      <c r="AM53">
        <v>7.8481625613950945E-2</v>
      </c>
      <c r="AN53">
        <v>3.5754721408754265E-3</v>
      </c>
      <c r="AO53">
        <v>0</v>
      </c>
      <c r="AP53">
        <v>0</v>
      </c>
      <c r="AQ53">
        <v>0</v>
      </c>
      <c r="AR53">
        <v>0</v>
      </c>
      <c r="AS53">
        <v>0.15696324459791824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0.21844579999999994</v>
      </c>
      <c r="AZ53">
        <v>0.26806190000000002</v>
      </c>
      <c r="BA53">
        <v>0.17666820000000005</v>
      </c>
      <c r="BB53">
        <v>7.5608600000000012E-2</v>
      </c>
      <c r="BC53">
        <v>132.24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139.15258778271451</v>
      </c>
      <c r="DN53">
        <v>4.6009178213914765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3.9899006671045352E-2</v>
      </c>
      <c r="L54">
        <v>0.17317436198930408</v>
      </c>
      <c r="M54">
        <v>0.13236554467439257</v>
      </c>
      <c r="N54">
        <v>0.14666791508106336</v>
      </c>
      <c r="O54">
        <v>0.16296656298774753</v>
      </c>
      <c r="P54">
        <v>0.2690694229939361</v>
      </c>
      <c r="Q54">
        <v>8.6484565011435716E-3</v>
      </c>
      <c r="R54">
        <v>3.8351690548724282E-2</v>
      </c>
      <c r="S54">
        <v>1.7551696702267659E-2</v>
      </c>
      <c r="T54">
        <v>8.100000000000003E-3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0.23544474454548983</v>
      </c>
      <c r="AC54">
        <v>0.15107844778466373</v>
      </c>
      <c r="AD54">
        <v>0.1831237852206001</v>
      </c>
      <c r="AE54">
        <v>0.25506527265105428</v>
      </c>
      <c r="AF54">
        <v>3.4951280848588187E-2</v>
      </c>
      <c r="AG54">
        <v>1.887165571576823</v>
      </c>
      <c r="AH54">
        <v>3.3123658103999993</v>
      </c>
      <c r="AI54">
        <v>0.16548924752852781</v>
      </c>
      <c r="AJ54">
        <v>0</v>
      </c>
      <c r="AK54">
        <v>3.3142219430478694</v>
      </c>
      <c r="AL54">
        <v>0</v>
      </c>
      <c r="AM54">
        <v>7.8481625613950945E-2</v>
      </c>
      <c r="AN54">
        <v>3.5754721408754265E-3</v>
      </c>
      <c r="AO54">
        <v>0</v>
      </c>
      <c r="AP54">
        <v>0</v>
      </c>
      <c r="AQ54">
        <v>0</v>
      </c>
      <c r="AR54">
        <v>0</v>
      </c>
      <c r="AS54">
        <v>0.15696324459791824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0.21844579999999994</v>
      </c>
      <c r="AZ54">
        <v>0.26806190000000002</v>
      </c>
      <c r="BA54">
        <v>0.17666820000000005</v>
      </c>
      <c r="BB54">
        <v>7.5608600000000012E-2</v>
      </c>
      <c r="BC54">
        <v>133.19999999999999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140.08258778271451</v>
      </c>
      <c r="DN54">
        <v>4.6309178213914493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3.9899006671045352E-2</v>
      </c>
      <c r="L55">
        <v>0.17317436198930408</v>
      </c>
      <c r="M55">
        <v>0.13236554467439257</v>
      </c>
      <c r="N55">
        <v>0.14666791508106336</v>
      </c>
      <c r="O55">
        <v>0.16296656298774753</v>
      </c>
      <c r="P55">
        <v>0.2690694229939361</v>
      </c>
      <c r="Q55">
        <v>8.6484565011435716E-3</v>
      </c>
      <c r="R55">
        <v>3.5157050223045383E-2</v>
      </c>
      <c r="S55">
        <v>1.7551696702267659E-2</v>
      </c>
      <c r="T55">
        <v>8.100000000000003E-3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0.23544474454548983</v>
      </c>
      <c r="AC55">
        <v>0.15107844778466373</v>
      </c>
      <c r="AD55">
        <v>0.1831237852206001</v>
      </c>
      <c r="AE55">
        <v>0.25506527265105428</v>
      </c>
      <c r="AF55">
        <v>3.4951280848588187E-2</v>
      </c>
      <c r="AG55">
        <v>1.887165571576823</v>
      </c>
      <c r="AH55">
        <v>3.3123658103999993</v>
      </c>
      <c r="AI55">
        <v>0.16548924752852781</v>
      </c>
      <c r="AJ55">
        <v>0</v>
      </c>
      <c r="AK55">
        <v>3.3142219430478694</v>
      </c>
      <c r="AL55">
        <v>0</v>
      </c>
      <c r="AM55">
        <v>7.8481625613950945E-2</v>
      </c>
      <c r="AN55">
        <v>3.5754721408754265E-3</v>
      </c>
      <c r="AO55">
        <v>0</v>
      </c>
      <c r="AP55">
        <v>0</v>
      </c>
      <c r="AQ55">
        <v>0</v>
      </c>
      <c r="AR55">
        <v>0</v>
      </c>
      <c r="AS55">
        <v>0.15696324459791824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0.21844579999999994</v>
      </c>
      <c r="AZ55">
        <v>0.26806190000000002</v>
      </c>
      <c r="BA55">
        <v>0.17666820000000005</v>
      </c>
      <c r="BB55">
        <v>7.5608600000000012E-2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146.65949536981464</v>
      </c>
      <c r="DN55">
        <v>4.8508155939656881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3.9899006671045352E-2</v>
      </c>
      <c r="L56">
        <v>0.17317436198930408</v>
      </c>
      <c r="M56">
        <v>0.13236554467439257</v>
      </c>
      <c r="N56">
        <v>0.14666791508106336</v>
      </c>
      <c r="O56">
        <v>0.16296656298774753</v>
      </c>
      <c r="P56">
        <v>0.2690694229939361</v>
      </c>
      <c r="Q56">
        <v>8.6484565011435716E-3</v>
      </c>
      <c r="R56">
        <v>3.5157050223045383E-2</v>
      </c>
      <c r="S56">
        <v>1.7551696702267659E-2</v>
      </c>
      <c r="T56">
        <v>8.100000000000003E-3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0.23544474454548983</v>
      </c>
      <c r="AC56">
        <v>0.15107844778466373</v>
      </c>
      <c r="AD56">
        <v>0.1831237852206001</v>
      </c>
      <c r="AE56">
        <v>0.25506527265105428</v>
      </c>
      <c r="AF56">
        <v>3.4951280848588187E-2</v>
      </c>
      <c r="AG56">
        <v>1.887165571576823</v>
      </c>
      <c r="AH56">
        <v>3.3123658103999993</v>
      </c>
      <c r="AI56">
        <v>0.16548924752852781</v>
      </c>
      <c r="AJ56">
        <v>0</v>
      </c>
      <c r="AK56">
        <v>3.3142219430478694</v>
      </c>
      <c r="AL56">
        <v>0</v>
      </c>
      <c r="AM56">
        <v>7.8481625613950945E-2</v>
      </c>
      <c r="AN56">
        <v>3.5754721408754265E-3</v>
      </c>
      <c r="AO56">
        <v>0</v>
      </c>
      <c r="AP56">
        <v>0</v>
      </c>
      <c r="AQ56">
        <v>0</v>
      </c>
      <c r="AR56">
        <v>0</v>
      </c>
      <c r="AS56">
        <v>0.15696324459791824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0.21844579999999994</v>
      </c>
      <c r="AZ56">
        <v>0.26806190000000002</v>
      </c>
      <c r="BA56">
        <v>0.17666820000000005</v>
      </c>
      <c r="BB56">
        <v>7.5608600000000012E-2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146.65949536981464</v>
      </c>
      <c r="DN56">
        <v>4.8508155939656881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3.9899006671045352E-2</v>
      </c>
      <c r="L57">
        <v>0.17317436198930408</v>
      </c>
      <c r="M57">
        <v>0.13236554467439257</v>
      </c>
      <c r="N57">
        <v>0.14666791508106336</v>
      </c>
      <c r="O57">
        <v>0.16296656298774753</v>
      </c>
      <c r="P57">
        <v>0.2690694229939361</v>
      </c>
      <c r="Q57">
        <v>8.6484565011435716E-3</v>
      </c>
      <c r="R57">
        <v>3.5157050223045383E-2</v>
      </c>
      <c r="S57">
        <v>1.7551696702267659E-2</v>
      </c>
      <c r="T57">
        <v>8.100000000000003E-3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0.23544474454548983</v>
      </c>
      <c r="AC57">
        <v>0.15107844778466373</v>
      </c>
      <c r="AD57">
        <v>0.1831237852206001</v>
      </c>
      <c r="AE57">
        <v>0.25506527265105428</v>
      </c>
      <c r="AF57">
        <v>3.4951280848588187E-2</v>
      </c>
      <c r="AG57">
        <v>1.887165571576823</v>
      </c>
      <c r="AH57">
        <v>3.3123658103999993</v>
      </c>
      <c r="AI57">
        <v>9.9293552471472257E-2</v>
      </c>
      <c r="AJ57">
        <v>0</v>
      </c>
      <c r="AK57">
        <v>3.3142219430478694</v>
      </c>
      <c r="AL57">
        <v>0</v>
      </c>
      <c r="AM57">
        <v>7.8481625613950945E-2</v>
      </c>
      <c r="AN57">
        <v>3.5754721408754265E-3</v>
      </c>
      <c r="AO57">
        <v>0</v>
      </c>
      <c r="AP57">
        <v>0</v>
      </c>
      <c r="AQ57">
        <v>0</v>
      </c>
      <c r="AR57">
        <v>0</v>
      </c>
      <c r="AS57">
        <v>0.15696324459791824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0.21844579999999994</v>
      </c>
      <c r="AZ57">
        <v>0.26806190000000002</v>
      </c>
      <c r="BA57">
        <v>0.17666820000000005</v>
      </c>
      <c r="BB57">
        <v>7.5608600000000012E-2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146.5954179390161</v>
      </c>
      <c r="DN57">
        <v>4.8486973297071412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3.9899006671045352E-2</v>
      </c>
      <c r="L58">
        <v>0.17317436198930408</v>
      </c>
      <c r="M58">
        <v>0.13236554467439257</v>
      </c>
      <c r="N58">
        <v>0.14666791508106336</v>
      </c>
      <c r="O58">
        <v>0.16296656298774753</v>
      </c>
      <c r="P58">
        <v>0.2690694229939361</v>
      </c>
      <c r="Q58">
        <v>8.6484565011435716E-3</v>
      </c>
      <c r="R58">
        <v>3.8351690548724282E-2</v>
      </c>
      <c r="S58">
        <v>1.7551696702267659E-2</v>
      </c>
      <c r="T58">
        <v>8.100000000000003E-3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0.23544474454548983</v>
      </c>
      <c r="AC58">
        <v>0.15107844778466373</v>
      </c>
      <c r="AD58">
        <v>0.1831237852206001</v>
      </c>
      <c r="AE58">
        <v>0.25506527265105428</v>
      </c>
      <c r="AF58">
        <v>3.4951280848588187E-2</v>
      </c>
      <c r="AG58">
        <v>1.887165571576823</v>
      </c>
      <c r="AH58">
        <v>3.3123658103999993</v>
      </c>
      <c r="AI58">
        <v>9.9293552471472257E-2</v>
      </c>
      <c r="AJ58">
        <v>0</v>
      </c>
      <c r="AK58">
        <v>3.3142219430478694</v>
      </c>
      <c r="AL58">
        <v>0</v>
      </c>
      <c r="AM58">
        <v>7.8481625613950945E-2</v>
      </c>
      <c r="AN58">
        <v>3.5754721408754265E-3</v>
      </c>
      <c r="AO58">
        <v>0</v>
      </c>
      <c r="AP58">
        <v>0</v>
      </c>
      <c r="AQ58">
        <v>0</v>
      </c>
      <c r="AR58">
        <v>0</v>
      </c>
      <c r="AS58">
        <v>0.15696324459791824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0.21844579999999994</v>
      </c>
      <c r="AZ58">
        <v>0.26806190000000002</v>
      </c>
      <c r="BA58">
        <v>0.17666820000000005</v>
      </c>
      <c r="BB58">
        <v>7.5608600000000012E-2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146.59851035191602</v>
      </c>
      <c r="DN58">
        <v>4.8487995571329012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3.9899006671045352E-2</v>
      </c>
      <c r="L59">
        <v>0.17317436198930408</v>
      </c>
      <c r="M59">
        <v>0.13236554467439257</v>
      </c>
      <c r="N59">
        <v>0.14666791508106336</v>
      </c>
      <c r="O59">
        <v>0.16296656298774753</v>
      </c>
      <c r="P59">
        <v>0.2690694229939361</v>
      </c>
      <c r="Q59">
        <v>8.6484565011435716E-3</v>
      </c>
      <c r="R59">
        <v>3.8351690548724282E-2</v>
      </c>
      <c r="S59">
        <v>1.7551696702267659E-2</v>
      </c>
      <c r="T59">
        <v>8.100000000000003E-3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0.23544474454548983</v>
      </c>
      <c r="AC59">
        <v>0.15107844778466373</v>
      </c>
      <c r="AD59">
        <v>0.1831237852206001</v>
      </c>
      <c r="AE59">
        <v>0.25506527265105428</v>
      </c>
      <c r="AF59">
        <v>3.4951280848588187E-2</v>
      </c>
      <c r="AG59">
        <v>1.887165571576823</v>
      </c>
      <c r="AH59">
        <v>3.3123658103999993</v>
      </c>
      <c r="AI59">
        <v>9.9293552471472257E-2</v>
      </c>
      <c r="AJ59">
        <v>0</v>
      </c>
      <c r="AK59">
        <v>3.3142219430478694</v>
      </c>
      <c r="AL59">
        <v>0</v>
      </c>
      <c r="AM59">
        <v>7.8481625613950945E-2</v>
      </c>
      <c r="AN59">
        <v>3.5754721408754265E-3</v>
      </c>
      <c r="AO59">
        <v>0</v>
      </c>
      <c r="AP59">
        <v>0</v>
      </c>
      <c r="AQ59">
        <v>0</v>
      </c>
      <c r="AR59">
        <v>0</v>
      </c>
      <c r="AS59">
        <v>0.15696324459791824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0.20520660000000004</v>
      </c>
      <c r="AZ59">
        <v>0.26806190000000002</v>
      </c>
      <c r="BA59">
        <v>0.17666820000000005</v>
      </c>
      <c r="BB59">
        <v>7.5608600000000012E-2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146.58569485191603</v>
      </c>
      <c r="DN59">
        <v>4.8483758571329005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3.9899006671045352E-2</v>
      </c>
      <c r="L60">
        <v>0.17475652213408935</v>
      </c>
      <c r="M60">
        <v>0.13236554467439257</v>
      </c>
      <c r="N60">
        <v>0.14666791508106336</v>
      </c>
      <c r="O60">
        <v>0.16296656298774753</v>
      </c>
      <c r="P60">
        <v>0.2690694229939361</v>
      </c>
      <c r="Q60">
        <v>8.6484565011435716E-3</v>
      </c>
      <c r="R60">
        <v>5.5500701078711932E-2</v>
      </c>
      <c r="S60">
        <v>1.7551696702267659E-2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0.23544474454548983</v>
      </c>
      <c r="AC60">
        <v>0.15107844778466373</v>
      </c>
      <c r="AD60">
        <v>0.1831237852206001</v>
      </c>
      <c r="AE60">
        <v>0.25506527265105428</v>
      </c>
      <c r="AF60">
        <v>3.4951280848588187E-2</v>
      </c>
      <c r="AG60">
        <v>1.887165571576823</v>
      </c>
      <c r="AH60">
        <v>3.3123658103999993</v>
      </c>
      <c r="AI60">
        <v>9.9293552471472257E-2</v>
      </c>
      <c r="AJ60">
        <v>0</v>
      </c>
      <c r="AK60">
        <v>3.3142219430478694</v>
      </c>
      <c r="AL60">
        <v>0</v>
      </c>
      <c r="AM60">
        <v>7.8481625613950945E-2</v>
      </c>
      <c r="AN60">
        <v>3.5754721408754265E-3</v>
      </c>
      <c r="AO60">
        <v>0</v>
      </c>
      <c r="AP60">
        <v>0</v>
      </c>
      <c r="AQ60">
        <v>0</v>
      </c>
      <c r="AR60">
        <v>0</v>
      </c>
      <c r="AS60">
        <v>0.15696324459791824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0.20520660000000004</v>
      </c>
      <c r="AZ60">
        <v>0.26806190000000002</v>
      </c>
      <c r="BA60">
        <v>0.17666820000000005</v>
      </c>
      <c r="BB60">
        <v>0.14417500000000003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146.73850942433285</v>
      </c>
      <c r="DN60">
        <v>4.8557588553908735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4.3361368401950616E-2</v>
      </c>
      <c r="L61">
        <v>0.21079264354542554</v>
      </c>
      <c r="M61">
        <v>0.13236554467439257</v>
      </c>
      <c r="N61">
        <v>0.14666791508106336</v>
      </c>
      <c r="O61">
        <v>0.16296656298774753</v>
      </c>
      <c r="P61">
        <v>0.2690694229939361</v>
      </c>
      <c r="Q61">
        <v>1.305101944086651E-2</v>
      </c>
      <c r="R61">
        <v>5.5500701078711932E-2</v>
      </c>
      <c r="S61">
        <v>2.0697649383085159E-2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0.23544474454548983</v>
      </c>
      <c r="AC61">
        <v>0.15107844778466373</v>
      </c>
      <c r="AD61">
        <v>0.1831237852206001</v>
      </c>
      <c r="AE61">
        <v>0.25506527265105428</v>
      </c>
      <c r="AF61">
        <v>3.4951280848588187E-2</v>
      </c>
      <c r="AG61">
        <v>1.887165571576823</v>
      </c>
      <c r="AH61">
        <v>3.3123658103999993</v>
      </c>
      <c r="AI61">
        <v>9.9293552471472257E-2</v>
      </c>
      <c r="AJ61">
        <v>0</v>
      </c>
      <c r="AK61">
        <v>3.3142219430478694</v>
      </c>
      <c r="AL61">
        <v>0</v>
      </c>
      <c r="AM61">
        <v>7.8481625613950945E-2</v>
      </c>
      <c r="AN61">
        <v>3.5754721408754265E-3</v>
      </c>
      <c r="AO61">
        <v>0</v>
      </c>
      <c r="AP61">
        <v>0</v>
      </c>
      <c r="AQ61">
        <v>0</v>
      </c>
      <c r="AR61">
        <v>0</v>
      </c>
      <c r="AS61">
        <v>0.15696324459791824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0.20520660000000004</v>
      </c>
      <c r="AZ61">
        <v>0.26806190000000002</v>
      </c>
      <c r="BA61">
        <v>0.17666820000000005</v>
      </c>
      <c r="BB61">
        <v>0.14417500000000003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146.78405159236354</v>
      </c>
      <c r="DN61">
        <v>4.8572636861229359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5.040516359284139E-2</v>
      </c>
      <c r="L62">
        <v>0.21079264354542554</v>
      </c>
      <c r="M62">
        <v>0.13236554467439257</v>
      </c>
      <c r="N62">
        <v>0.14666791508106336</v>
      </c>
      <c r="O62">
        <v>0.16296656298774753</v>
      </c>
      <c r="P62">
        <v>0.2690694229939361</v>
      </c>
      <c r="Q62">
        <v>1.305101944086651E-2</v>
      </c>
      <c r="R62">
        <v>5.5500701078711932E-2</v>
      </c>
      <c r="S62">
        <v>2.0697649383085159E-2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0.23544474454548983</v>
      </c>
      <c r="AC62">
        <v>0.15107844778466373</v>
      </c>
      <c r="AD62">
        <v>0.1831237852206001</v>
      </c>
      <c r="AE62">
        <v>0.25506527265105428</v>
      </c>
      <c r="AF62">
        <v>3.4951280848588187E-2</v>
      </c>
      <c r="AG62">
        <v>1.887165571576823</v>
      </c>
      <c r="AH62">
        <v>3.3123658103999993</v>
      </c>
      <c r="AI62">
        <v>9.9293552471472257E-2</v>
      </c>
      <c r="AJ62">
        <v>0</v>
      </c>
      <c r="AK62">
        <v>3.3142219430478694</v>
      </c>
      <c r="AL62">
        <v>0</v>
      </c>
      <c r="AM62">
        <v>7.8481625613950945E-2</v>
      </c>
      <c r="AN62">
        <v>3.5754721408754265E-3</v>
      </c>
      <c r="AO62">
        <v>0</v>
      </c>
      <c r="AP62">
        <v>0</v>
      </c>
      <c r="AQ62">
        <v>0</v>
      </c>
      <c r="AR62">
        <v>0</v>
      </c>
      <c r="AS62">
        <v>0.15696324459791824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0.20520660000000004</v>
      </c>
      <c r="AZ62">
        <v>0.26806190000000002</v>
      </c>
      <c r="BA62">
        <v>0.17666820000000005</v>
      </c>
      <c r="BB62">
        <v>0.14417500000000003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146.79086998610833</v>
      </c>
      <c r="DN62">
        <v>4.8574890875690446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5.7662407122850083E-2</v>
      </c>
      <c r="L63">
        <v>0.24682876495676173</v>
      </c>
      <c r="M63">
        <v>0.13236554467439257</v>
      </c>
      <c r="N63">
        <v>0.14666791508106336</v>
      </c>
      <c r="O63">
        <v>0.16296656298774753</v>
      </c>
      <c r="P63">
        <v>0.2690694229939361</v>
      </c>
      <c r="Q63">
        <v>1.305101944086651E-2</v>
      </c>
      <c r="R63">
        <v>5.5500701078711932E-2</v>
      </c>
      <c r="S63">
        <v>2.0697649383085159E-2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0.23544474454548983</v>
      </c>
      <c r="AC63">
        <v>0.15107844778466373</v>
      </c>
      <c r="AD63">
        <v>0.1831237852206001</v>
      </c>
      <c r="AE63">
        <v>0.25506527265105428</v>
      </c>
      <c r="AF63">
        <v>2.6213457454235464E-2</v>
      </c>
      <c r="AG63">
        <v>1.887165571576823</v>
      </c>
      <c r="AH63">
        <v>3.3123658103999993</v>
      </c>
      <c r="AI63">
        <v>9.9293552471472257E-2</v>
      </c>
      <c r="AJ63">
        <v>0</v>
      </c>
      <c r="AK63">
        <v>3.3142219430478694</v>
      </c>
      <c r="AL63">
        <v>0</v>
      </c>
      <c r="AM63">
        <v>7.8481625613950945E-2</v>
      </c>
      <c r="AN63">
        <v>3.5754721408754265E-3</v>
      </c>
      <c r="AO63">
        <v>0</v>
      </c>
      <c r="AP63">
        <v>0</v>
      </c>
      <c r="AQ63">
        <v>0</v>
      </c>
      <c r="AR63">
        <v>0</v>
      </c>
      <c r="AS63">
        <v>0.15696324459791824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0.20520660000000004</v>
      </c>
      <c r="AZ63">
        <v>0.26806190000000002</v>
      </c>
      <c r="BA63">
        <v>0.17666820000000005</v>
      </c>
      <c r="BB63">
        <v>0.14417500000000003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146.82431974978275</v>
      </c>
      <c r="DN63">
        <v>4.8585948654416447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6.2571718922561817E-2</v>
      </c>
      <c r="L64">
        <v>0.25403598923902898</v>
      </c>
      <c r="M64">
        <v>0.13236554467439257</v>
      </c>
      <c r="N64">
        <v>0.14666791508106336</v>
      </c>
      <c r="O64">
        <v>0.16296656298774753</v>
      </c>
      <c r="P64">
        <v>0.2690694229939361</v>
      </c>
      <c r="Q64">
        <v>1.305101944086651E-2</v>
      </c>
      <c r="R64">
        <v>5.5500701078711932E-2</v>
      </c>
      <c r="S64">
        <v>2.0697649383085159E-2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0.23544474454548983</v>
      </c>
      <c r="AC64">
        <v>0.15107844778466373</v>
      </c>
      <c r="AD64">
        <v>0.1831237852206001</v>
      </c>
      <c r="AE64">
        <v>0.25506527265105428</v>
      </c>
      <c r="AF64">
        <v>2.6213457454235464E-2</v>
      </c>
      <c r="AG64">
        <v>1.887165571576823</v>
      </c>
      <c r="AH64">
        <v>3.3123658103999993</v>
      </c>
      <c r="AI64">
        <v>9.9293552471472257E-2</v>
      </c>
      <c r="AJ64">
        <v>0</v>
      </c>
      <c r="AK64">
        <v>3.3142219430478694</v>
      </c>
      <c r="AL64">
        <v>0</v>
      </c>
      <c r="AM64">
        <v>7.8481625613950945E-2</v>
      </c>
      <c r="AN64">
        <v>3.5754721408754265E-3</v>
      </c>
      <c r="AO64">
        <v>0</v>
      </c>
      <c r="AP64">
        <v>0</v>
      </c>
      <c r="AQ64">
        <v>0</v>
      </c>
      <c r="AR64">
        <v>0</v>
      </c>
      <c r="AS64">
        <v>0.15696324459791824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9.9293600000000024E-2</v>
      </c>
      <c r="AZ64">
        <v>0.26806190000000002</v>
      </c>
      <c r="BA64">
        <v>0.17666820000000005</v>
      </c>
      <c r="BB64">
        <v>0.14417500000000003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146.73352475671007</v>
      </c>
      <c r="DN64">
        <v>4.8555933945962675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6.6200340687566181E-2</v>
      </c>
      <c r="L65">
        <v>0.25403598923902898</v>
      </c>
      <c r="M65">
        <v>0.13236554467439257</v>
      </c>
      <c r="N65">
        <v>0.14666791508106336</v>
      </c>
      <c r="O65">
        <v>0.16296656298774753</v>
      </c>
      <c r="P65">
        <v>0.2690694229939361</v>
      </c>
      <c r="Q65">
        <v>1.305101944086651E-2</v>
      </c>
      <c r="R65">
        <v>5.5531294810702493E-2</v>
      </c>
      <c r="S65">
        <v>2.0697649383085159E-2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0.23544474454548983</v>
      </c>
      <c r="AC65">
        <v>0.15107844778466373</v>
      </c>
      <c r="AD65">
        <v>0.1831237852206001</v>
      </c>
      <c r="AE65">
        <v>0.25506527265105428</v>
      </c>
      <c r="AF65">
        <v>2.6213457454235464E-2</v>
      </c>
      <c r="AG65">
        <v>1.887165571576823</v>
      </c>
      <c r="AH65">
        <v>3.3123658103999993</v>
      </c>
      <c r="AI65">
        <v>9.9293552471472257E-2</v>
      </c>
      <c r="AJ65">
        <v>0</v>
      </c>
      <c r="AK65">
        <v>3.3142219430478694</v>
      </c>
      <c r="AL65">
        <v>0</v>
      </c>
      <c r="AM65">
        <v>7.8481625613950945E-2</v>
      </c>
      <c r="AN65">
        <v>3.5754721408754265E-3</v>
      </c>
      <c r="AO65">
        <v>0</v>
      </c>
      <c r="AP65">
        <v>0</v>
      </c>
      <c r="AQ65">
        <v>0</v>
      </c>
      <c r="AR65">
        <v>0</v>
      </c>
      <c r="AS65">
        <v>0.15696324459791824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9.9293600000000024E-2</v>
      </c>
      <c r="AZ65">
        <v>0.26806190000000002</v>
      </c>
      <c r="BA65">
        <v>0.17666820000000005</v>
      </c>
      <c r="BB65">
        <v>0.14417500000000003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146.73706687731118</v>
      </c>
      <c r="DN65">
        <v>4.8557104894921714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6.6200340687566181E-2</v>
      </c>
      <c r="L66">
        <v>0.25403598923902898</v>
      </c>
      <c r="M66">
        <v>0.13236554467439257</v>
      </c>
      <c r="N66">
        <v>0.14666791508106336</v>
      </c>
      <c r="O66">
        <v>0.16296656298774753</v>
      </c>
      <c r="P66">
        <v>0.2690694229939361</v>
      </c>
      <c r="Q66">
        <v>1.305101944086651E-2</v>
      </c>
      <c r="R66">
        <v>5.5531294810702493E-2</v>
      </c>
      <c r="S66">
        <v>2.0697649383085159E-2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0.23544474454548983</v>
      </c>
      <c r="AC66">
        <v>0.15107844778466373</v>
      </c>
      <c r="AD66">
        <v>0.1831237852206001</v>
      </c>
      <c r="AE66">
        <v>0.25506527265105428</v>
      </c>
      <c r="AF66">
        <v>2.6213457454235464E-2</v>
      </c>
      <c r="AG66">
        <v>1.887165571576823</v>
      </c>
      <c r="AH66">
        <v>3.3123658103999993</v>
      </c>
      <c r="AI66">
        <v>9.9293552471472257E-2</v>
      </c>
      <c r="AJ66">
        <v>0</v>
      </c>
      <c r="AK66">
        <v>3.3142219430478694</v>
      </c>
      <c r="AL66">
        <v>0</v>
      </c>
      <c r="AM66">
        <v>7.8481625613950945E-2</v>
      </c>
      <c r="AN66">
        <v>3.5754721408754265E-3</v>
      </c>
      <c r="AO66">
        <v>0</v>
      </c>
      <c r="AP66">
        <v>0</v>
      </c>
      <c r="AQ66">
        <v>0</v>
      </c>
      <c r="AR66">
        <v>0</v>
      </c>
      <c r="AS66">
        <v>0.15696324459791824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9.9293600000000024E-2</v>
      </c>
      <c r="AZ66">
        <v>0.26806190000000002</v>
      </c>
      <c r="BA66">
        <v>0.17666820000000005</v>
      </c>
      <c r="BB66">
        <v>0.14417500000000003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146.73706687731118</v>
      </c>
      <c r="DN66">
        <v>4.8557104894921714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6.6257971739127994E-2</v>
      </c>
      <c r="L67">
        <v>0.239715234590164</v>
      </c>
      <c r="M67">
        <v>0.13236554467439257</v>
      </c>
      <c r="N67">
        <v>0.14666791508106336</v>
      </c>
      <c r="O67">
        <v>0.16296656298774753</v>
      </c>
      <c r="P67">
        <v>0.2690694229939361</v>
      </c>
      <c r="Q67">
        <v>1.3070195619361284E-2</v>
      </c>
      <c r="R67">
        <v>6.5290695315690636E-2</v>
      </c>
      <c r="S67">
        <v>2.0722112810106826E-2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0.23544474454548983</v>
      </c>
      <c r="AC67">
        <v>0.15107844778466373</v>
      </c>
      <c r="AD67">
        <v>0.1831237852206001</v>
      </c>
      <c r="AE67">
        <v>0.25506527265105428</v>
      </c>
      <c r="AF67">
        <v>2.6213457454235464E-2</v>
      </c>
      <c r="AG67">
        <v>1.887165571576823</v>
      </c>
      <c r="AH67">
        <v>3.3123658103999993</v>
      </c>
      <c r="AI67">
        <v>9.9293552471472257E-2</v>
      </c>
      <c r="AJ67">
        <v>0</v>
      </c>
      <c r="AK67">
        <v>3.3142219430478694</v>
      </c>
      <c r="AL67">
        <v>0</v>
      </c>
      <c r="AM67">
        <v>7.8481625613950945E-2</v>
      </c>
      <c r="AN67">
        <v>3.5754721408754265E-3</v>
      </c>
      <c r="AO67">
        <v>0</v>
      </c>
      <c r="AP67">
        <v>0</v>
      </c>
      <c r="AQ67">
        <v>0</v>
      </c>
      <c r="AR67">
        <v>0</v>
      </c>
      <c r="AS67">
        <v>0.15696324459791824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9.9293600000000024E-2</v>
      </c>
      <c r="AZ67">
        <v>0.26806190000000002</v>
      </c>
      <c r="BA67">
        <v>0.17666820000000005</v>
      </c>
      <c r="BB67">
        <v>0.14417500000000003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146.73274952173048</v>
      </c>
      <c r="DN67">
        <v>4.8555677615860571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6.6257971739127994E-2</v>
      </c>
      <c r="L68">
        <v>0.239715234590164</v>
      </c>
      <c r="M68">
        <v>0.13236554467439257</v>
      </c>
      <c r="N68">
        <v>0.14666791508106336</v>
      </c>
      <c r="O68">
        <v>0.16296656298774753</v>
      </c>
      <c r="P68">
        <v>0.2690694229939361</v>
      </c>
      <c r="Q68">
        <v>1.3070195619361284E-2</v>
      </c>
      <c r="R68">
        <v>6.5290695315690636E-2</v>
      </c>
      <c r="S68">
        <v>2.0722112810106826E-2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0.23544474454548983</v>
      </c>
      <c r="AC68">
        <v>0.15107844778466373</v>
      </c>
      <c r="AD68">
        <v>0.1831237852206001</v>
      </c>
      <c r="AE68">
        <v>0.25506527265105428</v>
      </c>
      <c r="AF68">
        <v>2.6213457454235464E-2</v>
      </c>
      <c r="AG68">
        <v>1.887165571576823</v>
      </c>
      <c r="AH68">
        <v>3.3123658103999993</v>
      </c>
      <c r="AI68">
        <v>9.9293552471472257E-2</v>
      </c>
      <c r="AJ68">
        <v>0</v>
      </c>
      <c r="AK68">
        <v>3.3142219430478694</v>
      </c>
      <c r="AL68">
        <v>0</v>
      </c>
      <c r="AM68">
        <v>7.8481625613950945E-2</v>
      </c>
      <c r="AN68">
        <v>3.5754721408754265E-3</v>
      </c>
      <c r="AO68">
        <v>0</v>
      </c>
      <c r="AP68">
        <v>0</v>
      </c>
      <c r="AQ68">
        <v>0</v>
      </c>
      <c r="AR68">
        <v>0</v>
      </c>
      <c r="AS68">
        <v>0.15696324459791824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9.9293600000000024E-2</v>
      </c>
      <c r="AZ68">
        <v>0.26806190000000002</v>
      </c>
      <c r="BA68">
        <v>0.17666820000000005</v>
      </c>
      <c r="BB68">
        <v>0.14417500000000003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146.73274952173048</v>
      </c>
      <c r="DN68">
        <v>4.8555677615860571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6.6257971739127994E-2</v>
      </c>
      <c r="L69">
        <v>0.239715234590164</v>
      </c>
      <c r="M69">
        <v>0.13236554467439257</v>
      </c>
      <c r="N69">
        <v>0.14666791508106336</v>
      </c>
      <c r="O69">
        <v>0.16296656298774753</v>
      </c>
      <c r="P69">
        <v>0.2690694229939361</v>
      </c>
      <c r="Q69">
        <v>1.3070195619361284E-2</v>
      </c>
      <c r="R69">
        <v>6.5290695315690636E-2</v>
      </c>
      <c r="S69">
        <v>2.0722112810106826E-2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0.23544474454548983</v>
      </c>
      <c r="AC69">
        <v>0.15107844778466373</v>
      </c>
      <c r="AD69">
        <v>0.1831237852206001</v>
      </c>
      <c r="AE69">
        <v>0.25506527265105428</v>
      </c>
      <c r="AF69">
        <v>2.6213457454235464E-2</v>
      </c>
      <c r="AG69">
        <v>1.887165571576823</v>
      </c>
      <c r="AH69">
        <v>3.3123658103999993</v>
      </c>
      <c r="AI69">
        <v>9.9293552471472257E-2</v>
      </c>
      <c r="AJ69">
        <v>0</v>
      </c>
      <c r="AK69">
        <v>3.3142219430478694</v>
      </c>
      <c r="AL69">
        <v>0</v>
      </c>
      <c r="AM69">
        <v>7.8481625613950945E-2</v>
      </c>
      <c r="AN69">
        <v>3.5754721408754265E-3</v>
      </c>
      <c r="AO69">
        <v>0</v>
      </c>
      <c r="AP69">
        <v>0</v>
      </c>
      <c r="AQ69">
        <v>0</v>
      </c>
      <c r="AR69">
        <v>0</v>
      </c>
      <c r="AS69">
        <v>0.15696324459791824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9.9293600000000024E-2</v>
      </c>
      <c r="AZ69">
        <v>0.26806190000000002</v>
      </c>
      <c r="BA69">
        <v>0.17666820000000005</v>
      </c>
      <c r="BB69">
        <v>0.14417500000000003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146.73274952173048</v>
      </c>
      <c r="DN69">
        <v>4.8555677615860571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6.6257971739127994E-2</v>
      </c>
      <c r="L70">
        <v>0.239715234590164</v>
      </c>
      <c r="M70">
        <v>0.13236554467439257</v>
      </c>
      <c r="N70">
        <v>0.14666791508106336</v>
      </c>
      <c r="O70">
        <v>0.16296656298774753</v>
      </c>
      <c r="P70">
        <v>0.2690694229939361</v>
      </c>
      <c r="Q70">
        <v>1.3070195619361284E-2</v>
      </c>
      <c r="R70">
        <v>6.5290695315690636E-2</v>
      </c>
      <c r="S70">
        <v>2.0722112810106826E-2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0.23544474454548983</v>
      </c>
      <c r="AC70">
        <v>0.15107844778466373</v>
      </c>
      <c r="AD70">
        <v>0.1831237852206001</v>
      </c>
      <c r="AE70">
        <v>0.25506527265105428</v>
      </c>
      <c r="AF70">
        <v>2.6213457454235464E-2</v>
      </c>
      <c r="AG70">
        <v>1.887165571576823</v>
      </c>
      <c r="AH70">
        <v>3.3123658103999993</v>
      </c>
      <c r="AI70">
        <v>9.9293552471472257E-2</v>
      </c>
      <c r="AJ70">
        <v>0</v>
      </c>
      <c r="AK70">
        <v>3.3142219430478694</v>
      </c>
      <c r="AL70">
        <v>0</v>
      </c>
      <c r="AM70">
        <v>7.8481625613950945E-2</v>
      </c>
      <c r="AN70">
        <v>3.5754721408754265E-3</v>
      </c>
      <c r="AO70">
        <v>0</v>
      </c>
      <c r="AP70">
        <v>0</v>
      </c>
      <c r="AQ70">
        <v>0</v>
      </c>
      <c r="AR70">
        <v>0</v>
      </c>
      <c r="AS70">
        <v>0.15696324459791824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9.9293600000000024E-2</v>
      </c>
      <c r="AZ70">
        <v>0.26806190000000002</v>
      </c>
      <c r="BA70">
        <v>0.17666820000000005</v>
      </c>
      <c r="BB70">
        <v>0.14417500000000003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146.73274952173048</v>
      </c>
      <c r="DN70">
        <v>4.8555677615860571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5.1477833706591342E-2</v>
      </c>
      <c r="L71">
        <v>0.24692245887243117</v>
      </c>
      <c r="M71">
        <v>0.13236554467439257</v>
      </c>
      <c r="N71">
        <v>0.14666791508106336</v>
      </c>
      <c r="O71">
        <v>0.16296656298774753</v>
      </c>
      <c r="P71">
        <v>0.2690694229939361</v>
      </c>
      <c r="Q71">
        <v>1.3070195619361284E-2</v>
      </c>
      <c r="R71">
        <v>6.5290695315690636E-2</v>
      </c>
      <c r="S71">
        <v>2.0722112810106826E-2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0.23544474454548983</v>
      </c>
      <c r="AC71">
        <v>0.15107844778466373</v>
      </c>
      <c r="AD71">
        <v>0.1831237852206001</v>
      </c>
      <c r="AE71">
        <v>0.25506527265105428</v>
      </c>
      <c r="AF71">
        <v>2.6213457454235464E-2</v>
      </c>
      <c r="AG71">
        <v>1.887165571576823</v>
      </c>
      <c r="AH71">
        <v>3.3123658103999993</v>
      </c>
      <c r="AI71">
        <v>9.9293552471472257E-2</v>
      </c>
      <c r="AJ71">
        <v>0</v>
      </c>
      <c r="AK71">
        <v>3.3142219430478694</v>
      </c>
      <c r="AL71">
        <v>0</v>
      </c>
      <c r="AM71">
        <v>7.8481625613950945E-2</v>
      </c>
      <c r="AN71">
        <v>3.5754721408754265E-3</v>
      </c>
      <c r="AO71">
        <v>0</v>
      </c>
      <c r="AP71">
        <v>0</v>
      </c>
      <c r="AQ71">
        <v>0</v>
      </c>
      <c r="AR71">
        <v>0</v>
      </c>
      <c r="AS71">
        <v>0.15696324459791824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9.9293600000000024E-2</v>
      </c>
      <c r="AZ71">
        <v>0.26806190000000002</v>
      </c>
      <c r="BA71">
        <v>0.17666820000000005</v>
      </c>
      <c r="BB71">
        <v>0.14417500000000003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146.72541894118265</v>
      </c>
      <c r="DN71">
        <v>4.8553254283836154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3.9681609110757084E-2</v>
      </c>
      <c r="L72">
        <v>0.23611162244903033</v>
      </c>
      <c r="M72">
        <v>0.13236554467439257</v>
      </c>
      <c r="N72">
        <v>0.14666791508106336</v>
      </c>
      <c r="O72">
        <v>0.16296656298774753</v>
      </c>
      <c r="P72">
        <v>0.2690694229939361</v>
      </c>
      <c r="Q72">
        <v>1.3070195619361284E-2</v>
      </c>
      <c r="R72">
        <v>6.5290695315690636E-2</v>
      </c>
      <c r="S72">
        <v>2.0722112810106826E-2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0.23544474454548983</v>
      </c>
      <c r="AC72">
        <v>0.15107844778466373</v>
      </c>
      <c r="AD72">
        <v>0.1831237852206001</v>
      </c>
      <c r="AE72">
        <v>0.25506527265105428</v>
      </c>
      <c r="AF72">
        <v>2.6213457454235464E-2</v>
      </c>
      <c r="AG72">
        <v>1.887165571576823</v>
      </c>
      <c r="AH72">
        <v>3.3123658103999993</v>
      </c>
      <c r="AI72">
        <v>9.9293552471472257E-2</v>
      </c>
      <c r="AJ72">
        <v>0</v>
      </c>
      <c r="AK72">
        <v>3.3142219430478694</v>
      </c>
      <c r="AL72">
        <v>0</v>
      </c>
      <c r="AM72">
        <v>7.8481625613950945E-2</v>
      </c>
      <c r="AN72">
        <v>3.5754721408754265E-3</v>
      </c>
      <c r="AO72">
        <v>0</v>
      </c>
      <c r="AP72">
        <v>0</v>
      </c>
      <c r="AQ72">
        <v>0</v>
      </c>
      <c r="AR72">
        <v>0</v>
      </c>
      <c r="AS72">
        <v>0.15696324459791824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9.9293600000000024E-2</v>
      </c>
      <c r="AZ72">
        <v>0.26806190000000002</v>
      </c>
      <c r="BA72">
        <v>0.17666820000000005</v>
      </c>
      <c r="BB72">
        <v>0.14417500000000003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146.70353530626119</v>
      </c>
      <c r="DN72">
        <v>4.8546020022858549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3.9703410724114582E-2</v>
      </c>
      <c r="L73">
        <v>0.1802699946558417</v>
      </c>
      <c r="M73">
        <v>0.13236554467439257</v>
      </c>
      <c r="N73">
        <v>0.14666791508106336</v>
      </c>
      <c r="O73">
        <v>0.16296656298774753</v>
      </c>
      <c r="P73">
        <v>0.2690694229939361</v>
      </c>
      <c r="Q73">
        <v>1.3070195619361284E-2</v>
      </c>
      <c r="R73">
        <v>5.7336324998145428E-2</v>
      </c>
      <c r="S73">
        <v>2.0722112810106826E-2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0.23544474454548983</v>
      </c>
      <c r="AC73">
        <v>0.15107844778466373</v>
      </c>
      <c r="AD73">
        <v>0.1831237852206001</v>
      </c>
      <c r="AE73">
        <v>0.25506527265105428</v>
      </c>
      <c r="AF73">
        <v>2.6213457454235464E-2</v>
      </c>
      <c r="AG73">
        <v>1.887165571576823</v>
      </c>
      <c r="AH73">
        <v>3.3123658103999993</v>
      </c>
      <c r="AI73">
        <v>9.9293552471472257E-2</v>
      </c>
      <c r="AJ73">
        <v>0</v>
      </c>
      <c r="AK73">
        <v>3.3142219430478694</v>
      </c>
      <c r="AL73">
        <v>0</v>
      </c>
      <c r="AM73">
        <v>7.8481625613950945E-2</v>
      </c>
      <c r="AN73">
        <v>3.5754721408754265E-3</v>
      </c>
      <c r="AO73">
        <v>0</v>
      </c>
      <c r="AP73">
        <v>0</v>
      </c>
      <c r="AQ73">
        <v>0</v>
      </c>
      <c r="AR73">
        <v>0</v>
      </c>
      <c r="AS73">
        <v>0.15696324459791824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0.1654892</v>
      </c>
      <c r="AZ73">
        <v>0.26806190000000002</v>
      </c>
      <c r="BA73">
        <v>0.17666820000000005</v>
      </c>
      <c r="BB73">
        <v>0.14417500000000003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146.70587918365246</v>
      </c>
      <c r="DN73">
        <v>4.8546795283972211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3.9700540270850126E-2</v>
      </c>
      <c r="L74">
        <v>0.1769331038673341</v>
      </c>
      <c r="M74">
        <v>0.13236554467439257</v>
      </c>
      <c r="N74">
        <v>0.14666791508106336</v>
      </c>
      <c r="O74">
        <v>0.16296656298774753</v>
      </c>
      <c r="P74">
        <v>0.2690694229939361</v>
      </c>
      <c r="Q74">
        <v>1.3070195619361284E-2</v>
      </c>
      <c r="R74">
        <v>5.7336324998145428E-2</v>
      </c>
      <c r="S74">
        <v>2.0722112810106826E-2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0.23544474454548983</v>
      </c>
      <c r="AC74">
        <v>0.15107844778466373</v>
      </c>
      <c r="AD74">
        <v>0.1831237852206001</v>
      </c>
      <c r="AE74">
        <v>0.25506527265105428</v>
      </c>
      <c r="AF74">
        <v>2.6213457454235464E-2</v>
      </c>
      <c r="AG74">
        <v>1.887165571576823</v>
      </c>
      <c r="AH74">
        <v>3.3123658103999993</v>
      </c>
      <c r="AI74">
        <v>9.9293552471472257E-2</v>
      </c>
      <c r="AJ74">
        <v>0</v>
      </c>
      <c r="AK74">
        <v>3.3142219430478694</v>
      </c>
      <c r="AL74">
        <v>0</v>
      </c>
      <c r="AM74">
        <v>7.8481625613950945E-2</v>
      </c>
      <c r="AN74">
        <v>3.5754721408754265E-3</v>
      </c>
      <c r="AO74">
        <v>0</v>
      </c>
      <c r="AP74">
        <v>0</v>
      </c>
      <c r="AQ74">
        <v>0</v>
      </c>
      <c r="AR74">
        <v>0</v>
      </c>
      <c r="AS74">
        <v>0.15696324459791824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0.1654892</v>
      </c>
      <c r="AZ74">
        <v>0.26806190000000002</v>
      </c>
      <c r="BA74">
        <v>0.17666820000000005</v>
      </c>
      <c r="BB74">
        <v>0.14417500000000003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146.70264629520042</v>
      </c>
      <c r="DN74">
        <v>4.8545726556074662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3.9684921828980195E-2</v>
      </c>
      <c r="L75">
        <v>0.16366582054313894</v>
      </c>
      <c r="M75">
        <v>0.13236554467439257</v>
      </c>
      <c r="N75">
        <v>0.14666791508106336</v>
      </c>
      <c r="O75">
        <v>0.16296656298774753</v>
      </c>
      <c r="P75">
        <v>0.2690694229939361</v>
      </c>
      <c r="Q75">
        <v>1.3070195619361284E-2</v>
      </c>
      <c r="R75">
        <v>5.7336324998145428E-2</v>
      </c>
      <c r="S75">
        <v>2.0722112810106826E-2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0.23544474454548983</v>
      </c>
      <c r="AC75">
        <v>0.15107844778466373</v>
      </c>
      <c r="AD75">
        <v>0.1831237852206001</v>
      </c>
      <c r="AE75">
        <v>0.25506527265105428</v>
      </c>
      <c r="AF75">
        <v>3.4951280848588187E-2</v>
      </c>
      <c r="AG75">
        <v>1.887165571576823</v>
      </c>
      <c r="AH75">
        <v>3.3123658103999993</v>
      </c>
      <c r="AI75">
        <v>0.14563054296576672</v>
      </c>
      <c r="AJ75">
        <v>0</v>
      </c>
      <c r="AK75">
        <v>3.3142219430478694</v>
      </c>
      <c r="AL75">
        <v>0</v>
      </c>
      <c r="AM75">
        <v>7.8481625613950945E-2</v>
      </c>
      <c r="AN75">
        <v>3.5754721408754265E-3</v>
      </c>
      <c r="AO75">
        <v>0</v>
      </c>
      <c r="AP75">
        <v>0</v>
      </c>
      <c r="AQ75">
        <v>5.6795834539537599E-2</v>
      </c>
      <c r="AR75">
        <v>0</v>
      </c>
      <c r="AS75">
        <v>0.15696324459791824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0.1654892</v>
      </c>
      <c r="AZ75">
        <v>0.26806190000000002</v>
      </c>
      <c r="BA75">
        <v>0.17666820000000005</v>
      </c>
      <c r="BB75">
        <v>0.14417500000000003</v>
      </c>
      <c r="BC75">
        <v>131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138.08807923160219</v>
      </c>
      <c r="DN75">
        <v>4.5677274658678195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3.9759914768445863E-2</v>
      </c>
      <c r="L76">
        <v>0.16482201355261422</v>
      </c>
      <c r="M76">
        <v>0.13236554467439257</v>
      </c>
      <c r="N76">
        <v>0.14666791508106336</v>
      </c>
      <c r="O76">
        <v>0.16296656298774753</v>
      </c>
      <c r="P76">
        <v>0.2690694229939361</v>
      </c>
      <c r="Q76">
        <v>1.3070195619361284E-2</v>
      </c>
      <c r="R76">
        <v>5.7336324998145428E-2</v>
      </c>
      <c r="S76">
        <v>2.0722112810106826E-2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0.23544474454548983</v>
      </c>
      <c r="AC76">
        <v>0.15107844778466373</v>
      </c>
      <c r="AD76">
        <v>0.1831237852206001</v>
      </c>
      <c r="AE76">
        <v>0.25506527265105428</v>
      </c>
      <c r="AF76">
        <v>3.4951280848588187E-2</v>
      </c>
      <c r="AG76">
        <v>1.887165571576823</v>
      </c>
      <c r="AH76">
        <v>3.3123658103999993</v>
      </c>
      <c r="AI76">
        <v>0.14563054296576672</v>
      </c>
      <c r="AJ76">
        <v>0</v>
      </c>
      <c r="AK76">
        <v>3.3142219430478694</v>
      </c>
      <c r="AL76">
        <v>0</v>
      </c>
      <c r="AM76">
        <v>7.8481625613950945E-2</v>
      </c>
      <c r="AN76">
        <v>3.5754721408754265E-3</v>
      </c>
      <c r="AO76">
        <v>0</v>
      </c>
      <c r="AP76">
        <v>0</v>
      </c>
      <c r="AQ76">
        <v>0.11359165610896778</v>
      </c>
      <c r="AR76">
        <v>0</v>
      </c>
      <c r="AS76">
        <v>0.15696324459791824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0.1654892</v>
      </c>
      <c r="AZ76">
        <v>0.26806190000000002</v>
      </c>
      <c r="BA76">
        <v>0.17666820000000005</v>
      </c>
      <c r="BB76">
        <v>0.14417500000000003</v>
      </c>
      <c r="BC76">
        <v>116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123.62424937879148</v>
      </c>
      <c r="DN76">
        <v>4.0895843261968929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3.9981738180045745E-2</v>
      </c>
      <c r="L77">
        <v>0.18602854883931244</v>
      </c>
      <c r="M77">
        <v>0.13236554467439257</v>
      </c>
      <c r="N77">
        <v>0.14666791508106336</v>
      </c>
      <c r="O77">
        <v>0.16296656298774753</v>
      </c>
      <c r="P77">
        <v>0.2690694229939361</v>
      </c>
      <c r="Q77">
        <v>1.6119208000030524E-2</v>
      </c>
      <c r="R77">
        <v>5.7336324998145428E-2</v>
      </c>
      <c r="S77">
        <v>2.4660724560594923E-2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0.23544474454548983</v>
      </c>
      <c r="AC77">
        <v>0.15107844778466373</v>
      </c>
      <c r="AD77">
        <v>0.1831237852206001</v>
      </c>
      <c r="AE77">
        <v>0.25506527265105428</v>
      </c>
      <c r="AF77">
        <v>3.4951280848588187E-2</v>
      </c>
      <c r="AG77">
        <v>1.887165571576823</v>
      </c>
      <c r="AH77">
        <v>3.3123658103999993</v>
      </c>
      <c r="AI77">
        <v>0.17210881901141112</v>
      </c>
      <c r="AJ77">
        <v>0</v>
      </c>
      <c r="AK77">
        <v>3.3142219430478694</v>
      </c>
      <c r="AL77">
        <v>0</v>
      </c>
      <c r="AM77">
        <v>7.8481625613950945E-2</v>
      </c>
      <c r="AN77">
        <v>3.5754721408754265E-3</v>
      </c>
      <c r="AO77">
        <v>0</v>
      </c>
      <c r="AP77">
        <v>0</v>
      </c>
      <c r="AQ77">
        <v>0.17038749064850536</v>
      </c>
      <c r="AR77">
        <v>0</v>
      </c>
      <c r="AS77">
        <v>0.15696324459791824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0.1654892</v>
      </c>
      <c r="AZ77">
        <v>0.26806190000000002</v>
      </c>
      <c r="BA77">
        <v>0.17666820000000005</v>
      </c>
      <c r="BB77">
        <v>0.14417500000000003</v>
      </c>
      <c r="BC77">
        <v>106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114.05236623015111</v>
      </c>
      <c r="DN77">
        <v>3.7731575682519041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3.997928693931932E-2</v>
      </c>
      <c r="L78">
        <v>0.18194925989554925</v>
      </c>
      <c r="M78">
        <v>0.13236554467439257</v>
      </c>
      <c r="N78">
        <v>0.14666791508106336</v>
      </c>
      <c r="O78">
        <v>0.16296656298774753</v>
      </c>
      <c r="P78">
        <v>0.2690694229939361</v>
      </c>
      <c r="Q78">
        <v>1.6119208000030524E-2</v>
      </c>
      <c r="R78">
        <v>5.7336324998145428E-2</v>
      </c>
      <c r="S78">
        <v>2.4660724560594923E-2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0.23544474454548983</v>
      </c>
      <c r="AC78">
        <v>0.15107844778466373</v>
      </c>
      <c r="AD78">
        <v>0.1831237852206001</v>
      </c>
      <c r="AE78">
        <v>0.25506527265105428</v>
      </c>
      <c r="AF78">
        <v>3.4951280848588187E-2</v>
      </c>
      <c r="AG78">
        <v>1.887165571576823</v>
      </c>
      <c r="AH78">
        <v>3.3123658103999993</v>
      </c>
      <c r="AI78">
        <v>0.25154365703423337</v>
      </c>
      <c r="AJ78">
        <v>0</v>
      </c>
      <c r="AK78">
        <v>3.3142219430478694</v>
      </c>
      <c r="AL78">
        <v>0</v>
      </c>
      <c r="AM78">
        <v>7.8481625613950945E-2</v>
      </c>
      <c r="AN78">
        <v>3.5754721408754265E-3</v>
      </c>
      <c r="AO78">
        <v>0</v>
      </c>
      <c r="AP78">
        <v>0</v>
      </c>
      <c r="AQ78">
        <v>0.22893088503760867</v>
      </c>
      <c r="AR78">
        <v>0</v>
      </c>
      <c r="AS78">
        <v>0.15696324459791824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0.1654892</v>
      </c>
      <c r="AZ78">
        <v>0.26806190000000002</v>
      </c>
      <c r="BA78">
        <v>0.17666820000000005</v>
      </c>
      <c r="BB78">
        <v>0.14417500000000003</v>
      </c>
      <c r="BC78">
        <v>103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111.27197803446902</v>
      </c>
      <c r="DN78">
        <v>3.6874422561614271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5.1600474291901649E-2</v>
      </c>
      <c r="L79">
        <v>0.19004297276453538</v>
      </c>
      <c r="M79">
        <v>0.13236554467439257</v>
      </c>
      <c r="N79">
        <v>0.14666791508106336</v>
      </c>
      <c r="O79">
        <v>0.16296656298774753</v>
      </c>
      <c r="P79">
        <v>0.2690694229939361</v>
      </c>
      <c r="Q79">
        <v>1.6119208000030524E-2</v>
      </c>
      <c r="R79">
        <v>6.5853008109677105E-2</v>
      </c>
      <c r="S79">
        <v>2.4660724560594923E-2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0.24624788112479248</v>
      </c>
      <c r="AC79">
        <v>0.15886968098829377</v>
      </c>
      <c r="AD79">
        <v>0.1831237852206001</v>
      </c>
      <c r="AE79">
        <v>0.25506527265105428</v>
      </c>
      <c r="AF79">
        <v>3.7135733514970688E-2</v>
      </c>
      <c r="AG79">
        <v>1.887165571576823</v>
      </c>
      <c r="AH79">
        <v>3.3503093243999995</v>
      </c>
      <c r="AI79">
        <v>0.34008702692015813</v>
      </c>
      <c r="AJ79">
        <v>0</v>
      </c>
      <c r="AK79">
        <v>3.3142219430478694</v>
      </c>
      <c r="AL79">
        <v>0</v>
      </c>
      <c r="AM79">
        <v>0</v>
      </c>
      <c r="AN79">
        <v>3.5754721408754265E-3</v>
      </c>
      <c r="AO79">
        <v>0</v>
      </c>
      <c r="AP79">
        <v>0</v>
      </c>
      <c r="AQ79">
        <v>0.22893088503760867</v>
      </c>
      <c r="AR79">
        <v>0</v>
      </c>
      <c r="AS79">
        <v>0.15696324459791824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0.26806190000000002</v>
      </c>
      <c r="BA79">
        <v>0.18130679999999999</v>
      </c>
      <c r="BB79">
        <v>0.14417500000000003</v>
      </c>
      <c r="BC79">
        <v>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104.65676770919374</v>
      </c>
      <c r="DN79">
        <v>3.4625591454910936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6.4407374638975792E-2</v>
      </c>
      <c r="L80">
        <v>0.19040333397864873</v>
      </c>
      <c r="M80">
        <v>0.13236554467439257</v>
      </c>
      <c r="N80">
        <v>0.14666791508106336</v>
      </c>
      <c r="O80">
        <v>0.16296656298774753</v>
      </c>
      <c r="P80">
        <v>0.2690694229939361</v>
      </c>
      <c r="Q80">
        <v>1.6119208000030524E-2</v>
      </c>
      <c r="R80">
        <v>6.5853008109677105E-2</v>
      </c>
      <c r="S80">
        <v>2.4660724560594923E-2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0.24624788112479248</v>
      </c>
      <c r="AC80">
        <v>0.15886968098829377</v>
      </c>
      <c r="AD80">
        <v>0.1831237852206001</v>
      </c>
      <c r="AE80">
        <v>0.25506527265105428</v>
      </c>
      <c r="AF80">
        <v>3.7135733514970688E-2</v>
      </c>
      <c r="AG80">
        <v>1.887165571576823</v>
      </c>
      <c r="AH80">
        <v>3.3503093243999995</v>
      </c>
      <c r="AI80">
        <v>0.34008702692015813</v>
      </c>
      <c r="AJ80">
        <v>0</v>
      </c>
      <c r="AK80">
        <v>3.3142219430478694</v>
      </c>
      <c r="AL80">
        <v>0</v>
      </c>
      <c r="AM80">
        <v>0</v>
      </c>
      <c r="AN80">
        <v>3.5754721408754265E-3</v>
      </c>
      <c r="AO80">
        <v>0</v>
      </c>
      <c r="AP80">
        <v>0</v>
      </c>
      <c r="AQ80">
        <v>0.22893088503760867</v>
      </c>
      <c r="AR80">
        <v>0</v>
      </c>
      <c r="AS80">
        <v>0.15696324459791824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0.26806190000000002</v>
      </c>
      <c r="BA80">
        <v>0.18130679999999999</v>
      </c>
      <c r="BB80">
        <v>0.14417500000000003</v>
      </c>
      <c r="BC80">
        <v>92.999999999999986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101.75951361838497</v>
      </c>
      <c r="DN80">
        <v>3.372980497861048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7.3406356616186538E-2</v>
      </c>
      <c r="L81">
        <v>0.24339084690187743</v>
      </c>
      <c r="M81">
        <v>0.13236554467439257</v>
      </c>
      <c r="N81">
        <v>0.14666791508106336</v>
      </c>
      <c r="O81">
        <v>0.16296656298774753</v>
      </c>
      <c r="P81">
        <v>0.2690694229939361</v>
      </c>
      <c r="Q81">
        <v>1.6119208000030524E-2</v>
      </c>
      <c r="R81">
        <v>6.5853008109677105E-2</v>
      </c>
      <c r="S81">
        <v>2.4660724560594923E-2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0.24624788112479248</v>
      </c>
      <c r="AC81">
        <v>0.15886968098829377</v>
      </c>
      <c r="AD81">
        <v>0.1831237852206001</v>
      </c>
      <c r="AE81">
        <v>0.25506527265105428</v>
      </c>
      <c r="AF81">
        <v>3.7135733514970688E-2</v>
      </c>
      <c r="AG81">
        <v>1.887165571576823</v>
      </c>
      <c r="AH81">
        <v>3.3503093243999995</v>
      </c>
      <c r="AI81">
        <v>0.34008702692015813</v>
      </c>
      <c r="AJ81">
        <v>0</v>
      </c>
      <c r="AK81">
        <v>3.3142219430478694</v>
      </c>
      <c r="AL81">
        <v>0</v>
      </c>
      <c r="AM81">
        <v>0</v>
      </c>
      <c r="AN81">
        <v>3.5754721408754265E-3</v>
      </c>
      <c r="AO81">
        <v>0</v>
      </c>
      <c r="AP81">
        <v>0</v>
      </c>
      <c r="AQ81">
        <v>0.22893088503760867</v>
      </c>
      <c r="AR81">
        <v>0</v>
      </c>
      <c r="AS81">
        <v>0.15696324459791824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0.26806190000000002</v>
      </c>
      <c r="BA81">
        <v>0.18130679999999999</v>
      </c>
      <c r="BB81">
        <v>0.14417500000000003</v>
      </c>
      <c r="BC81">
        <v>89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97.949516545448603</v>
      </c>
      <c r="DN81">
        <v>3.2449640656978667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7.3406356616186538E-2</v>
      </c>
      <c r="L82">
        <v>0.28078920577480493</v>
      </c>
      <c r="M82">
        <v>0.13236554467439257</v>
      </c>
      <c r="N82">
        <v>0.14666791508106336</v>
      </c>
      <c r="O82">
        <v>0.16296656298774753</v>
      </c>
      <c r="P82">
        <v>0.2690694229939361</v>
      </c>
      <c r="Q82">
        <v>1.6119208000030524E-2</v>
      </c>
      <c r="R82">
        <v>6.5853008109677105E-2</v>
      </c>
      <c r="S82">
        <v>2.4660724560594923E-2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0.24624788112479248</v>
      </c>
      <c r="AC82">
        <v>0.15886968098829377</v>
      </c>
      <c r="AD82">
        <v>0.1831237852206001</v>
      </c>
      <c r="AE82">
        <v>0.25506527265105428</v>
      </c>
      <c r="AF82">
        <v>3.7135733514970688E-2</v>
      </c>
      <c r="AG82">
        <v>1.887165571576823</v>
      </c>
      <c r="AH82">
        <v>3.3503093243999995</v>
      </c>
      <c r="AI82">
        <v>0.34008702692015813</v>
      </c>
      <c r="AJ82">
        <v>0</v>
      </c>
      <c r="AK82">
        <v>3.3142219430478694</v>
      </c>
      <c r="AL82">
        <v>0</v>
      </c>
      <c r="AM82">
        <v>0</v>
      </c>
      <c r="AN82">
        <v>3.5754721408754265E-3</v>
      </c>
      <c r="AO82">
        <v>0</v>
      </c>
      <c r="AP82">
        <v>0</v>
      </c>
      <c r="AQ82">
        <v>0.22893088503760867</v>
      </c>
      <c r="AR82">
        <v>0</v>
      </c>
      <c r="AS82">
        <v>0.15696324459791824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0.26806190000000002</v>
      </c>
      <c r="BA82">
        <v>0.18130679999999999</v>
      </c>
      <c r="BB82">
        <v>0.14417500000000003</v>
      </c>
      <c r="BC82">
        <v>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96.055718156981726</v>
      </c>
      <c r="DN82">
        <v>3.1761608130376628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7.3406356616186538E-2</v>
      </c>
      <c r="L83">
        <v>0.31960010853481396</v>
      </c>
      <c r="M83">
        <v>0.13236554467439257</v>
      </c>
      <c r="N83">
        <v>0.14666791508106336</v>
      </c>
      <c r="O83">
        <v>0.16296656298774753</v>
      </c>
      <c r="P83">
        <v>0.2690694229939361</v>
      </c>
      <c r="Q83">
        <v>1.6119208000030524E-2</v>
      </c>
      <c r="R83">
        <v>6.5853008109677105E-2</v>
      </c>
      <c r="S83">
        <v>2.4660724560594923E-2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0.24624788112479248</v>
      </c>
      <c r="AC83">
        <v>0.15886968098829377</v>
      </c>
      <c r="AD83">
        <v>0.1831237852206001</v>
      </c>
      <c r="AE83">
        <v>0.25506527265105428</v>
      </c>
      <c r="AF83">
        <v>3.7135733514970688E-2</v>
      </c>
      <c r="AG83">
        <v>1.887165571576823</v>
      </c>
      <c r="AH83">
        <v>3.3503093243999995</v>
      </c>
      <c r="AI83">
        <v>0.34008702692015813</v>
      </c>
      <c r="AJ83">
        <v>0</v>
      </c>
      <c r="AK83">
        <v>3.3142219430478694</v>
      </c>
      <c r="AL83">
        <v>0</v>
      </c>
      <c r="AM83">
        <v>7.8481625613950945E-2</v>
      </c>
      <c r="AN83">
        <v>3.5754721408754265E-3</v>
      </c>
      <c r="AO83">
        <v>0</v>
      </c>
      <c r="AP83">
        <v>0</v>
      </c>
      <c r="AQ83">
        <v>0.22893088503760867</v>
      </c>
      <c r="AR83">
        <v>0</v>
      </c>
      <c r="AS83">
        <v>0.15696324459791824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0.26806190000000002</v>
      </c>
      <c r="BA83">
        <v>0.18130679999999999</v>
      </c>
      <c r="BB83">
        <v>0.14417500000000003</v>
      </c>
      <c r="BC83">
        <v>95.61999999999999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104.50925732293382</v>
      </c>
      <c r="DN83">
        <v>3.4599141754595308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7.3406356616186538E-2</v>
      </c>
      <c r="L84">
        <v>0.25774050252011432</v>
      </c>
      <c r="M84">
        <v>0.13236554467439257</v>
      </c>
      <c r="N84">
        <v>0.14666791508106336</v>
      </c>
      <c r="O84">
        <v>0.16296656298774753</v>
      </c>
      <c r="P84">
        <v>0.2690694229939361</v>
      </c>
      <c r="Q84">
        <v>1.6119208000030524E-2</v>
      </c>
      <c r="R84">
        <v>6.5853008109677105E-2</v>
      </c>
      <c r="S84">
        <v>2.4660724560594923E-2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0.24624788112479248</v>
      </c>
      <c r="AC84">
        <v>0.15886968098829377</v>
      </c>
      <c r="AD84">
        <v>0.1831237852206001</v>
      </c>
      <c r="AE84">
        <v>0.25506527265105428</v>
      </c>
      <c r="AF84">
        <v>3.7135733514970688E-2</v>
      </c>
      <c r="AG84">
        <v>1.887165571576823</v>
      </c>
      <c r="AH84">
        <v>3.3503093243999995</v>
      </c>
      <c r="AI84">
        <v>0.34008702692015813</v>
      </c>
      <c r="AJ84">
        <v>0</v>
      </c>
      <c r="AK84">
        <v>3.3142219430478694</v>
      </c>
      <c r="AL84">
        <v>0</v>
      </c>
      <c r="AM84">
        <v>7.8481625613950945E-2</v>
      </c>
      <c r="AN84">
        <v>3.5754721408754265E-3</v>
      </c>
      <c r="AO84">
        <v>0</v>
      </c>
      <c r="AP84">
        <v>0</v>
      </c>
      <c r="AQ84">
        <v>0.22893088503760867</v>
      </c>
      <c r="AR84">
        <v>0</v>
      </c>
      <c r="AS84">
        <v>0.15696324459791824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0.26806190000000002</v>
      </c>
      <c r="BA84">
        <v>0.18130679999999999</v>
      </c>
      <c r="BB84">
        <v>0.14417500000000003</v>
      </c>
      <c r="BC84">
        <v>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105.78937722431159</v>
      </c>
      <c r="DN84">
        <v>3.4979346680670664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7.3914363663287158E-2</v>
      </c>
      <c r="L85">
        <v>0.31960731575909623</v>
      </c>
      <c r="M85">
        <v>0.13236554467439257</v>
      </c>
      <c r="N85">
        <v>0.14666791508106336</v>
      </c>
      <c r="O85">
        <v>0.16296656298774753</v>
      </c>
      <c r="P85">
        <v>0.2690694229939361</v>
      </c>
      <c r="Q85">
        <v>1.6347021000548457E-2</v>
      </c>
      <c r="R85">
        <v>6.5853008109677105E-2</v>
      </c>
      <c r="S85">
        <v>2.5232312532956123E-2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0.24624788112479248</v>
      </c>
      <c r="AC85">
        <v>0.15886968098829377</v>
      </c>
      <c r="AD85">
        <v>0.1831237852206001</v>
      </c>
      <c r="AE85">
        <v>0.25506527265105428</v>
      </c>
      <c r="AF85">
        <v>3.7135733514970688E-2</v>
      </c>
      <c r="AG85">
        <v>1.887165571576823</v>
      </c>
      <c r="AH85">
        <v>3.3503093243999995</v>
      </c>
      <c r="AI85">
        <v>0.25154365703423337</v>
      </c>
      <c r="AJ85">
        <v>0</v>
      </c>
      <c r="AK85">
        <v>3.3142219430478694</v>
      </c>
      <c r="AL85">
        <v>0</v>
      </c>
      <c r="AM85">
        <v>7.8481625613950945E-2</v>
      </c>
      <c r="AN85">
        <v>3.5754721408754265E-3</v>
      </c>
      <c r="AO85">
        <v>0</v>
      </c>
      <c r="AP85">
        <v>0</v>
      </c>
      <c r="AQ85">
        <v>0.22893088503760867</v>
      </c>
      <c r="AR85">
        <v>0</v>
      </c>
      <c r="AS85">
        <v>0.15696324459791824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0.26806190000000002</v>
      </c>
      <c r="BA85">
        <v>0.18130679999999999</v>
      </c>
      <c r="BB85">
        <v>0.14417500000000003</v>
      </c>
      <c r="BC85">
        <v>92.999999999999986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101.8848200125712</v>
      </c>
      <c r="DN85">
        <v>3.3771227311804792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7.3914363663287158E-2</v>
      </c>
      <c r="L86">
        <v>0.31925416176926513</v>
      </c>
      <c r="M86">
        <v>0.13236554467439257</v>
      </c>
      <c r="N86">
        <v>0.14666791508106336</v>
      </c>
      <c r="O86">
        <v>0.16296656298774753</v>
      </c>
      <c r="P86">
        <v>0.2690694229939361</v>
      </c>
      <c r="Q86">
        <v>1.6347021000548457E-2</v>
      </c>
      <c r="R86">
        <v>6.5853008109677105E-2</v>
      </c>
      <c r="S86">
        <v>2.5232312532956123E-2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0.23544474454548983</v>
      </c>
      <c r="AC86">
        <v>0.15107844778466373</v>
      </c>
      <c r="AD86">
        <v>0.1831237852206001</v>
      </c>
      <c r="AE86">
        <v>0.25506527265105428</v>
      </c>
      <c r="AF86">
        <v>3.4951280848588187E-2</v>
      </c>
      <c r="AG86">
        <v>1.887165571576823</v>
      </c>
      <c r="AH86">
        <v>3.3123658103999993</v>
      </c>
      <c r="AI86">
        <v>0.25154365703423337</v>
      </c>
      <c r="AJ86">
        <v>0</v>
      </c>
      <c r="AK86">
        <v>3.3142219430478694</v>
      </c>
      <c r="AL86">
        <v>0</v>
      </c>
      <c r="AM86">
        <v>7.8481625613950945E-2</v>
      </c>
      <c r="AN86">
        <v>3.5754721408754265E-3</v>
      </c>
      <c r="AO86">
        <v>0</v>
      </c>
      <c r="AP86">
        <v>0</v>
      </c>
      <c r="AQ86">
        <v>0.22893088503760867</v>
      </c>
      <c r="AR86">
        <v>0</v>
      </c>
      <c r="AS86">
        <v>0.15696324459791824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0.21844579999999994</v>
      </c>
      <c r="AZ86">
        <v>0.26806190000000002</v>
      </c>
      <c r="BA86">
        <v>0.17666820000000005</v>
      </c>
      <c r="BB86">
        <v>0.14417500000000003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98.918018425841737</v>
      </c>
      <c r="DN86">
        <v>3.2749145274708114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7.5922677741213598E-2</v>
      </c>
      <c r="L87">
        <v>0.3301298632112063</v>
      </c>
      <c r="M87">
        <v>0.13236554467439257</v>
      </c>
      <c r="N87">
        <v>0.14666791508106336</v>
      </c>
      <c r="O87">
        <v>0.16296656298774753</v>
      </c>
      <c r="P87">
        <v>0.2690694229939361</v>
      </c>
      <c r="Q87">
        <v>1.9139677597819222E-2</v>
      </c>
      <c r="R87">
        <v>6.5853008109677105E-2</v>
      </c>
      <c r="S87">
        <v>3.2680431622744754E-2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0.23544474454548983</v>
      </c>
      <c r="AC87">
        <v>0.15107844778466373</v>
      </c>
      <c r="AD87">
        <v>0.1831237852206001</v>
      </c>
      <c r="AE87">
        <v>0.25506527265105428</v>
      </c>
      <c r="AF87">
        <v>3.4951280848588187E-2</v>
      </c>
      <c r="AG87">
        <v>1.887165571576823</v>
      </c>
      <c r="AH87">
        <v>3.3123658103999993</v>
      </c>
      <c r="AI87">
        <v>0.33097850000000006</v>
      </c>
      <c r="AJ87">
        <v>0</v>
      </c>
      <c r="AK87">
        <v>3.3142219430478694</v>
      </c>
      <c r="AL87">
        <v>0</v>
      </c>
      <c r="AM87">
        <v>7.8481625613950945E-2</v>
      </c>
      <c r="AN87">
        <v>3.5754721408754265E-3</v>
      </c>
      <c r="AO87">
        <v>0</v>
      </c>
      <c r="AP87">
        <v>0</v>
      </c>
      <c r="AQ87">
        <v>0.22893088503760867</v>
      </c>
      <c r="AR87">
        <v>0</v>
      </c>
      <c r="AS87">
        <v>0.15696324459791824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0.21844579999999994</v>
      </c>
      <c r="AZ87">
        <v>0.26806190000000002</v>
      </c>
      <c r="BA87">
        <v>0.17666820000000005</v>
      </c>
      <c r="BB87">
        <v>0.14417500000000003</v>
      </c>
      <c r="BC87">
        <v>89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98.047297746376856</v>
      </c>
      <c r="DN87">
        <v>3.248194841108389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7.5922677741213598E-2</v>
      </c>
      <c r="L88">
        <v>0.32994968260414964</v>
      </c>
      <c r="M88">
        <v>0.13236554467439257</v>
      </c>
      <c r="N88">
        <v>0.14666791508106336</v>
      </c>
      <c r="O88">
        <v>0.16296656298774753</v>
      </c>
      <c r="P88">
        <v>0.2690694229939361</v>
      </c>
      <c r="Q88">
        <v>2.0728873667497032E-2</v>
      </c>
      <c r="R88">
        <v>6.5853008109677105E-2</v>
      </c>
      <c r="S88">
        <v>3.2680431622744754E-2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0.23544474454548983</v>
      </c>
      <c r="AC88">
        <v>0.15107844778466373</v>
      </c>
      <c r="AD88">
        <v>0.1831237852206001</v>
      </c>
      <c r="AE88">
        <v>0.25506527265105428</v>
      </c>
      <c r="AF88">
        <v>3.4951280848588187E-2</v>
      </c>
      <c r="AG88">
        <v>1.887165571576823</v>
      </c>
      <c r="AH88">
        <v>3.3123658103999993</v>
      </c>
      <c r="AI88">
        <v>0.33097850000000006</v>
      </c>
      <c r="AJ88">
        <v>0</v>
      </c>
      <c r="AK88">
        <v>3.3142219430478694</v>
      </c>
      <c r="AL88">
        <v>0</v>
      </c>
      <c r="AM88">
        <v>7.8481625613950945E-2</v>
      </c>
      <c r="AN88">
        <v>3.5754721408754265E-3</v>
      </c>
      <c r="AO88">
        <v>0</v>
      </c>
      <c r="AP88">
        <v>0</v>
      </c>
      <c r="AQ88">
        <v>0.22893088503760867</v>
      </c>
      <c r="AR88">
        <v>0</v>
      </c>
      <c r="AS88">
        <v>0.15696324459791824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0.21844579999999994</v>
      </c>
      <c r="AZ88">
        <v>0.26806190000000002</v>
      </c>
      <c r="BA88">
        <v>0.17666820000000005</v>
      </c>
      <c r="BB88">
        <v>0.14417500000000003</v>
      </c>
      <c r="BC88">
        <v>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96.118661673352321</v>
      </c>
      <c r="DN88">
        <v>3.1782399295955295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6.6074171374313595E-2</v>
      </c>
      <c r="L89">
        <v>0.32610823206170136</v>
      </c>
      <c r="M89">
        <v>0.13236554467439257</v>
      </c>
      <c r="N89">
        <v>0.14666791508106336</v>
      </c>
      <c r="O89">
        <v>0.16296656298774753</v>
      </c>
      <c r="P89">
        <v>0.2690694229939361</v>
      </c>
      <c r="Q89">
        <v>2.0728873667497032E-2</v>
      </c>
      <c r="R89">
        <v>6.5853008109677105E-2</v>
      </c>
      <c r="S89">
        <v>2.6932643028096975E-2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0.23544474454548983</v>
      </c>
      <c r="AC89">
        <v>0.15107844778466373</v>
      </c>
      <c r="AD89">
        <v>0.1831237852206001</v>
      </c>
      <c r="AE89">
        <v>0.25506527265105428</v>
      </c>
      <c r="AF89">
        <v>3.4951280848588187E-2</v>
      </c>
      <c r="AG89">
        <v>1.887165571576823</v>
      </c>
      <c r="AH89">
        <v>3.3123658103999993</v>
      </c>
      <c r="AI89">
        <v>0.33097850000000006</v>
      </c>
      <c r="AJ89">
        <v>0</v>
      </c>
      <c r="AK89">
        <v>3.3142219430478694</v>
      </c>
      <c r="AL89">
        <v>0</v>
      </c>
      <c r="AM89">
        <v>7.8481625613950945E-2</v>
      </c>
      <c r="AN89">
        <v>3.5754721408754265E-3</v>
      </c>
      <c r="AO89">
        <v>0</v>
      </c>
      <c r="AP89">
        <v>0</v>
      </c>
      <c r="AQ89">
        <v>0.22893088503760867</v>
      </c>
      <c r="AR89">
        <v>0</v>
      </c>
      <c r="AS89">
        <v>0.15696324459791824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0.21844579999999994</v>
      </c>
      <c r="AZ89">
        <v>0.26806190000000002</v>
      </c>
      <c r="BA89">
        <v>0.17666820000000005</v>
      </c>
      <c r="BB89">
        <v>0.14417500000000003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95.129844706091504</v>
      </c>
      <c r="DN89">
        <v>3.1476191513523548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6.6074171374313595E-2</v>
      </c>
      <c r="L90">
        <v>0.32610823206170136</v>
      </c>
      <c r="M90">
        <v>0.13236554467439257</v>
      </c>
      <c r="N90">
        <v>0.14666791508106336</v>
      </c>
      <c r="O90">
        <v>0.16296656298774753</v>
      </c>
      <c r="P90">
        <v>0.2690694229939361</v>
      </c>
      <c r="Q90">
        <v>1.6474063183076336E-2</v>
      </c>
      <c r="R90">
        <v>6.5853008109677105E-2</v>
      </c>
      <c r="S90">
        <v>2.6932643028096975E-2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0.24624788112479248</v>
      </c>
      <c r="AC90">
        <v>0.15886968098829377</v>
      </c>
      <c r="AD90">
        <v>0.1831237852206001</v>
      </c>
      <c r="AE90">
        <v>0.25506527265105428</v>
      </c>
      <c r="AF90">
        <v>7.1650127224635082E-2</v>
      </c>
      <c r="AG90">
        <v>1.887165571576823</v>
      </c>
      <c r="AH90">
        <v>3.3503093243999995</v>
      </c>
      <c r="AI90">
        <v>0.33097850000000006</v>
      </c>
      <c r="AJ90">
        <v>0</v>
      </c>
      <c r="AK90">
        <v>3.3142219430478694</v>
      </c>
      <c r="AL90">
        <v>0</v>
      </c>
      <c r="AM90">
        <v>7.8481625613950945E-2</v>
      </c>
      <c r="AN90">
        <v>3.5754721408754265E-3</v>
      </c>
      <c r="AO90">
        <v>0</v>
      </c>
      <c r="AP90">
        <v>0</v>
      </c>
      <c r="AQ90">
        <v>0.22893088503760867</v>
      </c>
      <c r="AR90">
        <v>0</v>
      </c>
      <c r="AS90">
        <v>0.15696324459791824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0.26806190000000002</v>
      </c>
      <c r="BA90">
        <v>0.18130679999999999</v>
      </c>
      <c r="BB90">
        <v>0.14417500000000003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95.225595713753052</v>
      </c>
      <c r="DN90">
        <v>3.1507843633653705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6.6074171374313595E-2</v>
      </c>
      <c r="L91">
        <v>0.31890100777943409</v>
      </c>
      <c r="M91">
        <v>0.13236554467439257</v>
      </c>
      <c r="N91">
        <v>0.14666791508106336</v>
      </c>
      <c r="O91">
        <v>0.16296656298774753</v>
      </c>
      <c r="P91">
        <v>0.2690694229939361</v>
      </c>
      <c r="Q91">
        <v>1.6474063183076336E-2</v>
      </c>
      <c r="R91">
        <v>6.5853008109677105E-2</v>
      </c>
      <c r="S91">
        <v>2.6932643028096975E-2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0.24624788112479248</v>
      </c>
      <c r="AC91">
        <v>0.15886968098829377</v>
      </c>
      <c r="AD91">
        <v>0.1831237852206001</v>
      </c>
      <c r="AE91">
        <v>0.25506527265105428</v>
      </c>
      <c r="AF91">
        <v>7.1650127224635082E-2</v>
      </c>
      <c r="AG91">
        <v>1.887165571576823</v>
      </c>
      <c r="AH91">
        <v>3.3503093243999995</v>
      </c>
      <c r="AI91">
        <v>0.33097850000000006</v>
      </c>
      <c r="AJ91">
        <v>0</v>
      </c>
      <c r="AK91">
        <v>3.3142219430478694</v>
      </c>
      <c r="AL91">
        <v>0</v>
      </c>
      <c r="AM91">
        <v>7.8481625613950945E-2</v>
      </c>
      <c r="AN91">
        <v>3.5754721408754265E-3</v>
      </c>
      <c r="AO91">
        <v>0</v>
      </c>
      <c r="AP91">
        <v>0</v>
      </c>
      <c r="AQ91">
        <v>0.22893088503760867</v>
      </c>
      <c r="AR91">
        <v>0</v>
      </c>
      <c r="AS91">
        <v>0.15696324459791824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0.26806190000000002</v>
      </c>
      <c r="BA91">
        <v>0.18130679999999999</v>
      </c>
      <c r="BB91">
        <v>0.14417500000000003</v>
      </c>
      <c r="BC91">
        <v>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92.308619120647819</v>
      </c>
      <c r="DN91">
        <v>3.0605537321883345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6.6074171374313595E-2</v>
      </c>
      <c r="L92">
        <v>0.32610823206170136</v>
      </c>
      <c r="M92">
        <v>0.13236554467439257</v>
      </c>
      <c r="N92">
        <v>0.14666791508106336</v>
      </c>
      <c r="O92">
        <v>0.16296656298774753</v>
      </c>
      <c r="P92">
        <v>0.2690694229939361</v>
      </c>
      <c r="Q92">
        <v>1.6474063183076336E-2</v>
      </c>
      <c r="R92">
        <v>6.5853008109677105E-2</v>
      </c>
      <c r="S92">
        <v>2.6932643028096975E-2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0.24624788112479248</v>
      </c>
      <c r="AC92">
        <v>0.15886968098829377</v>
      </c>
      <c r="AD92">
        <v>0.1831237852206001</v>
      </c>
      <c r="AE92">
        <v>0.25506527265105428</v>
      </c>
      <c r="AF92">
        <v>7.1650127224635082E-2</v>
      </c>
      <c r="AG92">
        <v>1.887165571576823</v>
      </c>
      <c r="AH92">
        <v>3.3503093243999995</v>
      </c>
      <c r="AI92">
        <v>0.33097850000000006</v>
      </c>
      <c r="AJ92">
        <v>0</v>
      </c>
      <c r="AK92">
        <v>3.3142219430478694</v>
      </c>
      <c r="AL92">
        <v>0</v>
      </c>
      <c r="AM92">
        <v>7.8481625613950945E-2</v>
      </c>
      <c r="AN92">
        <v>3.5754721408754265E-3</v>
      </c>
      <c r="AO92">
        <v>0</v>
      </c>
      <c r="AP92">
        <v>0</v>
      </c>
      <c r="AQ92">
        <v>0.22893088503760867</v>
      </c>
      <c r="AR92">
        <v>0</v>
      </c>
      <c r="AS92">
        <v>0.15696324459791824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0.26806190000000002</v>
      </c>
      <c r="BA92">
        <v>0.18130679999999999</v>
      </c>
      <c r="BB92">
        <v>0.14417500000000003</v>
      </c>
      <c r="BC92">
        <v>83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92.315595713753055</v>
      </c>
      <c r="DN92">
        <v>3.0607843633653671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7.5679346634619199E-2</v>
      </c>
      <c r="L93">
        <v>0.33691906848510217</v>
      </c>
      <c r="M93">
        <v>0.13236554467439257</v>
      </c>
      <c r="N93">
        <v>0.14666791508106336</v>
      </c>
      <c r="O93">
        <v>0.16296656298774753</v>
      </c>
      <c r="P93">
        <v>0.2690694229939361</v>
      </c>
      <c r="Q93">
        <v>2.0728873667497032E-2</v>
      </c>
      <c r="R93">
        <v>6.5853008109677105E-2</v>
      </c>
      <c r="S93">
        <v>3.2680431622744754E-2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0.24624788112479248</v>
      </c>
      <c r="AC93">
        <v>0.15886968098829377</v>
      </c>
      <c r="AD93">
        <v>0.1831237852206001</v>
      </c>
      <c r="AE93">
        <v>0.25506527265105428</v>
      </c>
      <c r="AF93">
        <v>7.1650127224635082E-2</v>
      </c>
      <c r="AG93">
        <v>1.887165571576823</v>
      </c>
      <c r="AH93">
        <v>3.3503093243999995</v>
      </c>
      <c r="AI93">
        <v>0.33097850000000006</v>
      </c>
      <c r="AJ93">
        <v>0</v>
      </c>
      <c r="AK93">
        <v>3.3142219430478694</v>
      </c>
      <c r="AL93">
        <v>0</v>
      </c>
      <c r="AM93">
        <v>7.8481625613950945E-2</v>
      </c>
      <c r="AN93">
        <v>3.5754721408754265E-3</v>
      </c>
      <c r="AO93">
        <v>0</v>
      </c>
      <c r="AP93">
        <v>0</v>
      </c>
      <c r="AQ93">
        <v>0.22893088503760867</v>
      </c>
      <c r="AR93">
        <v>0</v>
      </c>
      <c r="AS93">
        <v>0.15696324459791824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0.26806190000000002</v>
      </c>
      <c r="BA93">
        <v>0.18130679999999999</v>
      </c>
      <c r="BB93">
        <v>0.14417500000000003</v>
      </c>
      <c r="BC93">
        <v>83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92.345042158776153</v>
      </c>
      <c r="DN93">
        <v>3.0617565291050592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7.5679346634619199E-2</v>
      </c>
      <c r="L94">
        <v>0.33691906848510217</v>
      </c>
      <c r="M94">
        <v>0.13236554467439257</v>
      </c>
      <c r="N94">
        <v>0.14666791508106336</v>
      </c>
      <c r="O94">
        <v>0.16296656298774753</v>
      </c>
      <c r="P94">
        <v>0.2690694229939361</v>
      </c>
      <c r="Q94">
        <v>2.0728873667497032E-2</v>
      </c>
      <c r="R94">
        <v>6.5853008109677105E-2</v>
      </c>
      <c r="S94">
        <v>3.2680431622744754E-2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0.24624788112479248</v>
      </c>
      <c r="AC94">
        <v>0.15886968098829377</v>
      </c>
      <c r="AD94">
        <v>0.1831237852206001</v>
      </c>
      <c r="AE94">
        <v>0.25506527265105428</v>
      </c>
      <c r="AF94">
        <v>7.1650127224635082E-2</v>
      </c>
      <c r="AG94">
        <v>1.887165571576823</v>
      </c>
      <c r="AH94">
        <v>3.3503093243999995</v>
      </c>
      <c r="AI94">
        <v>0.33097850000000006</v>
      </c>
      <c r="AJ94">
        <v>0</v>
      </c>
      <c r="AK94">
        <v>3.3142219430478694</v>
      </c>
      <c r="AL94">
        <v>0</v>
      </c>
      <c r="AM94">
        <v>7.8481625613950945E-2</v>
      </c>
      <c r="AN94">
        <v>3.5754721408754265E-3</v>
      </c>
      <c r="AO94">
        <v>0</v>
      </c>
      <c r="AP94">
        <v>0</v>
      </c>
      <c r="AQ94">
        <v>0.22893088503760867</v>
      </c>
      <c r="AR94">
        <v>0</v>
      </c>
      <c r="AS94">
        <v>0.15696324459791824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0.26806190000000002</v>
      </c>
      <c r="BA94">
        <v>0.18130679999999999</v>
      </c>
      <c r="BB94">
        <v>0.14417500000000003</v>
      </c>
      <c r="BC94">
        <v>79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88.475042158776148</v>
      </c>
      <c r="DN94">
        <v>2.9317565291050638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7.5679346634619199E-2</v>
      </c>
      <c r="L95">
        <v>0.37650114424331377</v>
      </c>
      <c r="M95">
        <v>0.13236554467439257</v>
      </c>
      <c r="N95">
        <v>0.14666791508106336</v>
      </c>
      <c r="O95">
        <v>0.16296656298774753</v>
      </c>
      <c r="P95">
        <v>0.2690694229939361</v>
      </c>
      <c r="Q95">
        <v>2.0728873667497032E-2</v>
      </c>
      <c r="R95">
        <v>6.5853008109677105E-2</v>
      </c>
      <c r="S95">
        <v>3.2680431622744754E-2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0.23544474454548983</v>
      </c>
      <c r="AC95">
        <v>0.15107844778466373</v>
      </c>
      <c r="AD95">
        <v>0.1831237852206001</v>
      </c>
      <c r="AE95">
        <v>0.25506527265105428</v>
      </c>
      <c r="AF95">
        <v>3.4951280848588187E-2</v>
      </c>
      <c r="AG95">
        <v>1.887165571576823</v>
      </c>
      <c r="AH95">
        <v>3.3123658103999993</v>
      </c>
      <c r="AI95">
        <v>0.33097850000000006</v>
      </c>
      <c r="AJ95">
        <v>0</v>
      </c>
      <c r="AK95">
        <v>3.3142219430478694</v>
      </c>
      <c r="AL95">
        <v>0</v>
      </c>
      <c r="AM95">
        <v>7.8481625613950945E-2</v>
      </c>
      <c r="AN95">
        <v>3.5754721408754265E-3</v>
      </c>
      <c r="AO95">
        <v>0</v>
      </c>
      <c r="AP95">
        <v>0</v>
      </c>
      <c r="AQ95">
        <v>0.22893088503760867</v>
      </c>
      <c r="AR95">
        <v>0</v>
      </c>
      <c r="AS95">
        <v>0.15696324459791824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0.21844579999999994</v>
      </c>
      <c r="AZ95">
        <v>0.26806190000000002</v>
      </c>
      <c r="BA95">
        <v>0.17666820000000005</v>
      </c>
      <c r="BB95">
        <v>0.14417500000000003</v>
      </c>
      <c r="BC95">
        <v>78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87.443487943707865</v>
      </c>
      <c r="DN95">
        <v>2.8997217897725704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7.5679346634619199E-2</v>
      </c>
      <c r="L96">
        <v>0.38746333237664221</v>
      </c>
      <c r="M96">
        <v>0.13236554467439257</v>
      </c>
      <c r="N96">
        <v>0.14666791508106336</v>
      </c>
      <c r="O96">
        <v>0.16296656298774753</v>
      </c>
      <c r="P96">
        <v>0.2690694229939361</v>
      </c>
      <c r="Q96">
        <v>2.0728873667497032E-2</v>
      </c>
      <c r="R96">
        <v>6.5853008109677105E-2</v>
      </c>
      <c r="S96">
        <v>3.2680431622744754E-2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0.23544474454548983</v>
      </c>
      <c r="AC96">
        <v>0.15107844778466373</v>
      </c>
      <c r="AD96">
        <v>0.1831237852206001</v>
      </c>
      <c r="AE96">
        <v>0.25506527265105428</v>
      </c>
      <c r="AF96">
        <v>3.4951280848588187E-2</v>
      </c>
      <c r="AG96">
        <v>1.887165571576823</v>
      </c>
      <c r="AH96">
        <v>3.3123658103999993</v>
      </c>
      <c r="AI96">
        <v>0.33097850000000006</v>
      </c>
      <c r="AJ96">
        <v>0</v>
      </c>
      <c r="AK96">
        <v>3.3142219430478694</v>
      </c>
      <c r="AL96">
        <v>0</v>
      </c>
      <c r="AM96">
        <v>7.8481625613950945E-2</v>
      </c>
      <c r="AN96">
        <v>3.5754721408754265E-3</v>
      </c>
      <c r="AO96">
        <v>0</v>
      </c>
      <c r="AP96">
        <v>0</v>
      </c>
      <c r="AQ96">
        <v>0.22893088503760867</v>
      </c>
      <c r="AR96">
        <v>0</v>
      </c>
      <c r="AS96">
        <v>0.15696324459791824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0.21844579999999994</v>
      </c>
      <c r="AZ96">
        <v>0.26806190000000002</v>
      </c>
      <c r="BA96">
        <v>0.17666820000000005</v>
      </c>
      <c r="BB96">
        <v>0.14417500000000003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85.524099341820914</v>
      </c>
      <c r="DN96">
        <v>2.8300725797928439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7.5679346634619199E-2</v>
      </c>
      <c r="L97">
        <v>0.39550659467565252</v>
      </c>
      <c r="M97">
        <v>0.13236554467439257</v>
      </c>
      <c r="N97">
        <v>0.14666791508106336</v>
      </c>
      <c r="O97">
        <v>0.16296656298774753</v>
      </c>
      <c r="P97">
        <v>0.2690694229939361</v>
      </c>
      <c r="Q97">
        <v>2.0728873667497032E-2</v>
      </c>
      <c r="R97">
        <v>6.5853008109677105E-2</v>
      </c>
      <c r="S97">
        <v>3.2680431622744754E-2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0.23544474454548983</v>
      </c>
      <c r="AC97">
        <v>0.15107844778466373</v>
      </c>
      <c r="AD97">
        <v>0.1831237852206001</v>
      </c>
      <c r="AE97">
        <v>0.25506527265105428</v>
      </c>
      <c r="AF97">
        <v>3.4951280848588187E-2</v>
      </c>
      <c r="AG97">
        <v>1.887165571576823</v>
      </c>
      <c r="AH97">
        <v>3.3123658103999993</v>
      </c>
      <c r="AI97">
        <v>0.25154365703423337</v>
      </c>
      <c r="AJ97">
        <v>0</v>
      </c>
      <c r="AK97">
        <v>3.3142219430478694</v>
      </c>
      <c r="AL97">
        <v>0</v>
      </c>
      <c r="AM97">
        <v>7.8481625613950945E-2</v>
      </c>
      <c r="AN97">
        <v>3.5754721408754265E-3</v>
      </c>
      <c r="AO97">
        <v>0</v>
      </c>
      <c r="AP97">
        <v>0</v>
      </c>
      <c r="AQ97">
        <v>0.22893088503760867</v>
      </c>
      <c r="AR97">
        <v>0</v>
      </c>
      <c r="AS97">
        <v>0.15696324459791824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0.21844579999999994</v>
      </c>
      <c r="AZ97">
        <v>0.26806190000000002</v>
      </c>
      <c r="BA97">
        <v>0.17666820000000005</v>
      </c>
      <c r="BB97">
        <v>0.14417500000000003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79.644992290905094</v>
      </c>
      <c r="DN97">
        <v>2.6377880500419102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7.5679346634619199E-2</v>
      </c>
      <c r="L98">
        <v>0.40179129424978949</v>
      </c>
      <c r="M98">
        <v>0.13236554467439257</v>
      </c>
      <c r="N98">
        <v>0.14666791508106336</v>
      </c>
      <c r="O98">
        <v>0.16296656298774753</v>
      </c>
      <c r="P98">
        <v>0.2690694229939361</v>
      </c>
      <c r="Q98">
        <v>2.0728873667497032E-2</v>
      </c>
      <c r="R98">
        <v>6.5853008109677105E-2</v>
      </c>
      <c r="S98">
        <v>3.2680431622744754E-2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0.23544474454548983</v>
      </c>
      <c r="AC98">
        <v>0.15107844778466373</v>
      </c>
      <c r="AD98">
        <v>0.1831237852206001</v>
      </c>
      <c r="AE98">
        <v>0.25506527265105428</v>
      </c>
      <c r="AF98">
        <v>3.4951280848588187E-2</v>
      </c>
      <c r="AG98">
        <v>1.887165571576823</v>
      </c>
      <c r="AH98">
        <v>3.3123658103999993</v>
      </c>
      <c r="AI98">
        <v>0.25154365703423337</v>
      </c>
      <c r="AJ98">
        <v>0</v>
      </c>
      <c r="AK98">
        <v>3.3142219430478694</v>
      </c>
      <c r="AL98">
        <v>0</v>
      </c>
      <c r="AM98">
        <v>7.8481625613950945E-2</v>
      </c>
      <c r="AN98">
        <v>3.5754721408754265E-3</v>
      </c>
      <c r="AO98">
        <v>0</v>
      </c>
      <c r="AP98">
        <v>0</v>
      </c>
      <c r="AQ98">
        <v>0.22893088503760867</v>
      </c>
      <c r="AR98">
        <v>0</v>
      </c>
      <c r="AS98">
        <v>0.15696324459791824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0.21844579999999994</v>
      </c>
      <c r="AZ98">
        <v>0.26806190000000002</v>
      </c>
      <c r="BA98">
        <v>0.17666820000000005</v>
      </c>
      <c r="BB98">
        <v>0.14417500000000003</v>
      </c>
      <c r="BC98">
        <v>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74.811075880092858</v>
      </c>
      <c r="DN98">
        <v>2.4779891604282862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1.2633580179381052E-3</v>
      </c>
      <c r="L99">
        <f t="shared" si="2"/>
        <v>5.2414353404962328E-3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6.457666151854476E-3</v>
      </c>
      <c r="Q99">
        <f t="shared" si="2"/>
        <v>2.9167608118736016E-4</v>
      </c>
      <c r="R99">
        <f t="shared" si="2"/>
        <v>1.1567137652607135E-3</v>
      </c>
      <c r="S99">
        <f t="shared" si="2"/>
        <v>4.9837416801240292E-4</v>
      </c>
      <c r="T99">
        <f t="shared" si="2"/>
        <v>1.1238750000000001E-3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5.683083278829654E-3</v>
      </c>
      <c r="AC99">
        <f t="shared" si="2"/>
        <v>3.6492564464428263E-3</v>
      </c>
      <c r="AD99">
        <f t="shared" si="2"/>
        <v>4.3949708452944011E-3</v>
      </c>
      <c r="AE99">
        <f t="shared" si="2"/>
        <v>6.121566543625309E-3</v>
      </c>
      <c r="AF99">
        <f t="shared" si="2"/>
        <v>8.6231362031928722E-4</v>
      </c>
      <c r="AG99">
        <f t="shared" si="2"/>
        <v>4.5291973717843763E-2</v>
      </c>
      <c r="AH99">
        <f t="shared" si="2"/>
        <v>7.9610609991599912E-2</v>
      </c>
      <c r="AI99">
        <f t="shared" si="2"/>
        <v>4.2514387002946406E-3</v>
      </c>
      <c r="AJ99">
        <f t="shared" si="2"/>
        <v>0</v>
      </c>
      <c r="AK99">
        <f t="shared" si="2"/>
        <v>7.9541326633148876E-2</v>
      </c>
      <c r="AL99">
        <f t="shared" si="2"/>
        <v>0</v>
      </c>
      <c r="AM99">
        <f t="shared" si="2"/>
        <v>1.8050773891208707E-3</v>
      </c>
      <c r="AN99">
        <f t="shared" si="2"/>
        <v>8.5745115464631671E-5</v>
      </c>
      <c r="AO99">
        <f t="shared" si="2"/>
        <v>0</v>
      </c>
      <c r="AP99">
        <f t="shared" si="2"/>
        <v>0</v>
      </c>
      <c r="AQ99">
        <f t="shared" si="2"/>
        <v>1.840840223409233E-3</v>
      </c>
      <c r="AR99">
        <f t="shared" si="2"/>
        <v>0</v>
      </c>
      <c r="AS99">
        <f t="shared" si="2"/>
        <v>3.7801187051040093E-3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4.8945099499999953E-3</v>
      </c>
      <c r="AZ99">
        <f t="shared" si="2"/>
        <v>6.433485599999989E-3</v>
      </c>
      <c r="BA99">
        <f t="shared" si="2"/>
        <v>4.2539526000000012E-3</v>
      </c>
      <c r="BB99">
        <f t="shared" si="2"/>
        <v>2.6529270000000011E-3</v>
      </c>
      <c r="BC99">
        <f t="shared" si="2"/>
        <v>2.0405499999999996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2.2479426490365872</v>
      </c>
      <c r="DN99">
        <f t="shared" si="3"/>
        <v>7.440216358264326E-2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11.170235999999999</v>
      </c>
      <c r="DN3">
        <v>0.36926400000000115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11.170235999999999</v>
      </c>
      <c r="DN4">
        <v>0.36926400000000115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11.170235999999999</v>
      </c>
      <c r="DN5">
        <v>0.36926400000000115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11.170235999999999</v>
      </c>
      <c r="DN6">
        <v>0.36926400000000115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11.170235999999999</v>
      </c>
      <c r="DN7">
        <v>0.36926400000000115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11.170235999999999</v>
      </c>
      <c r="DN8">
        <v>0.36926400000000115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11.170235999999999</v>
      </c>
      <c r="DN9">
        <v>0.36926400000000115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11.170235999999999</v>
      </c>
      <c r="DN10">
        <v>0.36926400000000115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11.170235999999999</v>
      </c>
      <c r="DN11">
        <v>0.36926400000000115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11.170235999999999</v>
      </c>
      <c r="DN12">
        <v>0.36926400000000115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11.170235999999999</v>
      </c>
      <c r="DN13">
        <v>0.36926400000000115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11.170235999999999</v>
      </c>
      <c r="DN14">
        <v>0.36926400000000115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11.170235999999999</v>
      </c>
      <c r="DN15">
        <v>0.36926400000000115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11.170235999999999</v>
      </c>
      <c r="DN16">
        <v>0.36926400000000115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11.170235999999999</v>
      </c>
      <c r="DN17">
        <v>0.36926400000000115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11.170235999999999</v>
      </c>
      <c r="DN18">
        <v>0.36926400000000115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11.170235999999999</v>
      </c>
      <c r="DN19">
        <v>0.36926400000000115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11.170235999999999</v>
      </c>
      <c r="DN20">
        <v>0.36926400000000115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11.170235999999999</v>
      </c>
      <c r="DN21">
        <v>0.36926400000000115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11.170235999999999</v>
      </c>
      <c r="DN22">
        <v>0.36926400000000115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11.170235999999999</v>
      </c>
      <c r="DN23">
        <v>0.36926400000000115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11.170235999999999</v>
      </c>
      <c r="DN24">
        <v>0.36926400000000115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11.170235999999999</v>
      </c>
      <c r="DN25">
        <v>0.36926400000000115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11.170235999999999</v>
      </c>
      <c r="DN26">
        <v>0.36926400000000115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11.170235999999999</v>
      </c>
      <c r="DN27">
        <v>0.36926400000000115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11.170235999999999</v>
      </c>
      <c r="DN28">
        <v>0.36926400000000115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11.170235999999999</v>
      </c>
      <c r="DN29">
        <v>0.36926400000000115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11.170235999999999</v>
      </c>
      <c r="DN30">
        <v>0.36926400000000115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11.170235999999999</v>
      </c>
      <c r="DN31">
        <v>0.36926400000000115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11.170235999999999</v>
      </c>
      <c r="DN32">
        <v>0.36926400000000115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11.170235999999999</v>
      </c>
      <c r="DN33">
        <v>0.36926400000000115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11.170235999999999</v>
      </c>
      <c r="DN34">
        <v>0.36926400000000115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11.170235999999999</v>
      </c>
      <c r="DN35">
        <v>0.36926400000000115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11.170235999999999</v>
      </c>
      <c r="DN36">
        <v>0.36926400000000115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11.170235999999999</v>
      </c>
      <c r="DN37">
        <v>0.36926400000000115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11.170235999999999</v>
      </c>
      <c r="DN38">
        <v>0.36926400000000115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11.170235999999999</v>
      </c>
      <c r="DN39">
        <v>0.36926400000000115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11.170235999999999</v>
      </c>
      <c r="DN40">
        <v>0.36926400000000115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11.170235999999999</v>
      </c>
      <c r="DN41">
        <v>0.36926400000000115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11.170235999999999</v>
      </c>
      <c r="DN42">
        <v>0.36926400000000115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11.170235999999999</v>
      </c>
      <c r="DN43">
        <v>0.36926400000000115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11.170235999999999</v>
      </c>
      <c r="DN44">
        <v>0.36926400000000115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11.170235999999999</v>
      </c>
      <c r="DN45">
        <v>0.36926400000000115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11.170235999999999</v>
      </c>
      <c r="DN46">
        <v>0.36926400000000115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11.170235999999999</v>
      </c>
      <c r="DN47">
        <v>0.36926400000000115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11.170235999999999</v>
      </c>
      <c r="DN48">
        <v>0.36926400000000115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11.170235999999999</v>
      </c>
      <c r="DN49">
        <v>0.36926400000000115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11.170235999999999</v>
      </c>
      <c r="DN50">
        <v>0.36926400000000115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11.170235999999999</v>
      </c>
      <c r="DN51">
        <v>0.36926400000000115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11.170235999999999</v>
      </c>
      <c r="DN52">
        <v>0.36926400000000115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11.170235999999999</v>
      </c>
      <c r="DN53">
        <v>0.36926400000000115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11.170235999999999</v>
      </c>
      <c r="DN54">
        <v>0.36926400000000115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11.170235999999999</v>
      </c>
      <c r="DN55">
        <v>0.36926400000000115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11.170235999999999</v>
      </c>
      <c r="DN56">
        <v>0.36926400000000115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11.170235999999999</v>
      </c>
      <c r="DN57">
        <v>0.36926400000000115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11.170235999999999</v>
      </c>
      <c r="DN58">
        <v>0.36926400000000115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11.170235999999999</v>
      </c>
      <c r="DN59">
        <v>0.36926400000000115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11.170235999999999</v>
      </c>
      <c r="DN60">
        <v>0.36926400000000115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11.170235999999999</v>
      </c>
      <c r="DN61">
        <v>0.36926400000000115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11.170235999999999</v>
      </c>
      <c r="DN62">
        <v>0.36926400000000115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11.508620000000001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11.140344000000001</v>
      </c>
      <c r="DN63">
        <v>0.36827599999999983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11.170235999999999</v>
      </c>
      <c r="DN64">
        <v>0.36926400000000115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11.170235999999999</v>
      </c>
      <c r="DN65">
        <v>0.36926400000000115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11.170235999999999</v>
      </c>
      <c r="DN66">
        <v>0.36926400000000115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11.170235999999999</v>
      </c>
      <c r="DN67">
        <v>0.36926400000000115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11.170235999999999</v>
      </c>
      <c r="DN68">
        <v>0.36926400000000115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11.170235999999999</v>
      </c>
      <c r="DN69">
        <v>0.36926400000000115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11.170235999999999</v>
      </c>
      <c r="DN70">
        <v>0.36926400000000115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11.170235999999999</v>
      </c>
      <c r="DN71">
        <v>0.36926400000000115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11.170235999999999</v>
      </c>
      <c r="DN72">
        <v>0.36926400000000115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11.170235999999999</v>
      </c>
      <c r="DN73">
        <v>0.36926400000000115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11.170235999999999</v>
      </c>
      <c r="DN74">
        <v>0.36926400000000115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11.170235999999999</v>
      </c>
      <c r="DN75">
        <v>0.36926400000000115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11.170235999999999</v>
      </c>
      <c r="DN76">
        <v>0.36926400000000115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11.170235999999999</v>
      </c>
      <c r="DN77">
        <v>0.36926400000000115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11.170235999999999</v>
      </c>
      <c r="DN78">
        <v>0.36926400000000115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11.170235999999999</v>
      </c>
      <c r="DN79">
        <v>0.36926400000000115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11.170235999999999</v>
      </c>
      <c r="DN80">
        <v>0.36926400000000115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11.170235999999999</v>
      </c>
      <c r="DN81">
        <v>0.36926400000000115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11.170235999999999</v>
      </c>
      <c r="DN82">
        <v>0.36926400000000115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11.170235999999999</v>
      </c>
      <c r="DN83">
        <v>0.36926400000000115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11.170235999999999</v>
      </c>
      <c r="DN84">
        <v>0.36926400000000115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11.170235999999999</v>
      </c>
      <c r="DN85">
        <v>0.36926400000000115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11.170235999999999</v>
      </c>
      <c r="DN86">
        <v>0.36926400000000115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11.170235999999999</v>
      </c>
      <c r="DN87">
        <v>0.36926400000000115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11.170235999999999</v>
      </c>
      <c r="DN88">
        <v>0.36926400000000115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11.170235999999999</v>
      </c>
      <c r="DN89">
        <v>0.36926400000000115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11.170235999999999</v>
      </c>
      <c r="DN90">
        <v>0.36926400000000115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11.170235999999999</v>
      </c>
      <c r="DN91">
        <v>0.36926400000000115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11.170235999999999</v>
      </c>
      <c r="DN92">
        <v>0.36926400000000115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11.170235999999999</v>
      </c>
      <c r="DN93">
        <v>0.36926400000000115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11.170235999999999</v>
      </c>
      <c r="DN94">
        <v>0.36926400000000115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11.170235999999999</v>
      </c>
      <c r="DN95">
        <v>0.36926400000000115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11.170235999999999</v>
      </c>
      <c r="DN96">
        <v>0.36926400000000115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11.170235999999999</v>
      </c>
      <c r="DN97">
        <v>0.36926400000000115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11.170235999999999</v>
      </c>
      <c r="DN98">
        <v>0.36926400000000115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0.27694027999999982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0.26807819100000035</v>
      </c>
      <c r="DN99">
        <f t="shared" si="3"/>
        <v>8.8620890000000278E-3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45105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314.95999999999998</v>
      </c>
      <c r="L3" s="176">
        <v>113.69</v>
      </c>
      <c r="M3" s="176">
        <v>62.88</v>
      </c>
      <c r="N3" s="176">
        <v>51.5</v>
      </c>
      <c r="O3" s="176">
        <v>72.36</v>
      </c>
      <c r="P3" s="176">
        <v>28.99</v>
      </c>
      <c r="Q3" s="176">
        <v>9.59</v>
      </c>
      <c r="R3" s="176">
        <v>18.59</v>
      </c>
      <c r="S3" s="176">
        <v>11.51</v>
      </c>
      <c r="T3" s="176">
        <v>0.7</v>
      </c>
      <c r="U3" s="176">
        <v>60.1</v>
      </c>
      <c r="V3" s="176">
        <v>8.81</v>
      </c>
      <c r="W3" s="176">
        <v>18.32</v>
      </c>
      <c r="X3" s="176">
        <v>62.72</v>
      </c>
      <c r="Y3" s="176">
        <v>0</v>
      </c>
      <c r="Z3">
        <v>0</v>
      </c>
      <c r="AA3" s="176">
        <v>13.14</v>
      </c>
      <c r="AB3" s="176">
        <v>0</v>
      </c>
      <c r="AC3" s="176">
        <v>0</v>
      </c>
      <c r="AD3" s="176">
        <v>0</v>
      </c>
      <c r="AE3" s="176">
        <v>43</v>
      </c>
      <c r="AF3" s="176">
        <v>0</v>
      </c>
      <c r="AG3" s="176">
        <v>0</v>
      </c>
      <c r="AH3" s="176">
        <v>0</v>
      </c>
      <c r="AI3" s="176">
        <v>-2.33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118.32</v>
      </c>
      <c r="AQ3" s="176">
        <v>34.520000000000003</v>
      </c>
      <c r="AR3" s="176">
        <v>0</v>
      </c>
      <c r="AS3" s="176">
        <v>3.6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2.3199999999999998</v>
      </c>
      <c r="BA3" s="176">
        <v>1.53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308.47000000000003</v>
      </c>
      <c r="L4" s="176">
        <v>113.69</v>
      </c>
      <c r="M4" s="176">
        <v>62.88</v>
      </c>
      <c r="N4" s="176">
        <v>51.5</v>
      </c>
      <c r="O4" s="176">
        <v>72.36</v>
      </c>
      <c r="P4" s="176">
        <v>28.99</v>
      </c>
      <c r="Q4" s="176">
        <v>9.59</v>
      </c>
      <c r="R4" s="176">
        <v>18.59</v>
      </c>
      <c r="S4" s="176">
        <v>11.51</v>
      </c>
      <c r="T4" s="176">
        <v>0.7</v>
      </c>
      <c r="U4" s="176">
        <v>60.12</v>
      </c>
      <c r="V4" s="176">
        <v>8.81</v>
      </c>
      <c r="W4" s="176">
        <v>18.32</v>
      </c>
      <c r="X4" s="176">
        <v>62.72</v>
      </c>
      <c r="Y4" s="176">
        <v>0</v>
      </c>
      <c r="Z4">
        <v>0</v>
      </c>
      <c r="AA4" s="176">
        <v>13.14</v>
      </c>
      <c r="AB4" s="176">
        <v>0</v>
      </c>
      <c r="AC4" s="176">
        <v>0</v>
      </c>
      <c r="AD4" s="176">
        <v>0</v>
      </c>
      <c r="AE4" s="176">
        <v>43</v>
      </c>
      <c r="AF4" s="176">
        <v>0</v>
      </c>
      <c r="AG4" s="176">
        <v>0</v>
      </c>
      <c r="AH4" s="176">
        <v>0</v>
      </c>
      <c r="AI4" s="176">
        <v>-2.33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118.32</v>
      </c>
      <c r="AQ4" s="176">
        <v>34.520000000000003</v>
      </c>
      <c r="AR4" s="176">
        <v>0</v>
      </c>
      <c r="AS4" s="176">
        <v>3.6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2.3199999999999998</v>
      </c>
      <c r="BA4" s="176">
        <v>1.53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308.47000000000003</v>
      </c>
      <c r="L5" s="176">
        <v>100.76</v>
      </c>
      <c r="M5" s="176">
        <v>62.88</v>
      </c>
      <c r="N5" s="176">
        <v>51.5</v>
      </c>
      <c r="O5" s="176">
        <v>72.36</v>
      </c>
      <c r="P5" s="176">
        <v>28.99</v>
      </c>
      <c r="Q5" s="176">
        <v>9.2899999999999991</v>
      </c>
      <c r="R5" s="176">
        <v>18.59</v>
      </c>
      <c r="S5" s="176">
        <v>11.51</v>
      </c>
      <c r="T5" s="176">
        <v>0.7</v>
      </c>
      <c r="U5" s="176">
        <v>60.12</v>
      </c>
      <c r="V5" s="176">
        <v>8.81</v>
      </c>
      <c r="W5" s="176">
        <v>18.32</v>
      </c>
      <c r="X5" s="176">
        <v>62.72</v>
      </c>
      <c r="Y5" s="176">
        <v>0</v>
      </c>
      <c r="Z5">
        <v>0</v>
      </c>
      <c r="AA5" s="176">
        <v>13.14</v>
      </c>
      <c r="AB5" s="176">
        <v>0</v>
      </c>
      <c r="AC5" s="176">
        <v>0</v>
      </c>
      <c r="AD5" s="176">
        <v>0</v>
      </c>
      <c r="AE5" s="176">
        <v>43</v>
      </c>
      <c r="AF5" s="176">
        <v>0</v>
      </c>
      <c r="AG5" s="176">
        <v>0</v>
      </c>
      <c r="AH5" s="176">
        <v>0</v>
      </c>
      <c r="AI5" s="176">
        <v>-2.33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118.32</v>
      </c>
      <c r="AQ5" s="176">
        <v>34.520000000000003</v>
      </c>
      <c r="AR5" s="176">
        <v>0</v>
      </c>
      <c r="AS5" s="176">
        <v>3.6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2.3199999999999998</v>
      </c>
      <c r="BA5" s="176">
        <v>1.53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308.47000000000003</v>
      </c>
      <c r="L6" s="176">
        <v>101.4</v>
      </c>
      <c r="M6" s="176">
        <v>62.88</v>
      </c>
      <c r="N6" s="176">
        <v>51.5</v>
      </c>
      <c r="O6" s="176">
        <v>72.36</v>
      </c>
      <c r="P6" s="176">
        <v>28.99</v>
      </c>
      <c r="Q6" s="176">
        <v>9.2899999999999991</v>
      </c>
      <c r="R6" s="176">
        <v>18.59</v>
      </c>
      <c r="S6" s="176">
        <v>11.51</v>
      </c>
      <c r="T6" s="176">
        <v>0.7</v>
      </c>
      <c r="U6" s="176">
        <v>60.12</v>
      </c>
      <c r="V6" s="176">
        <v>8.81</v>
      </c>
      <c r="W6" s="176">
        <v>18.32</v>
      </c>
      <c r="X6" s="176">
        <v>62.72</v>
      </c>
      <c r="Y6" s="176">
        <v>0</v>
      </c>
      <c r="Z6">
        <v>0</v>
      </c>
      <c r="AA6" s="176">
        <v>13.14</v>
      </c>
      <c r="AB6" s="176">
        <v>0</v>
      </c>
      <c r="AC6" s="176">
        <v>0</v>
      </c>
      <c r="AD6" s="176">
        <v>0</v>
      </c>
      <c r="AE6" s="176">
        <v>43</v>
      </c>
      <c r="AF6" s="176">
        <v>0</v>
      </c>
      <c r="AG6" s="176">
        <v>0</v>
      </c>
      <c r="AH6" s="176">
        <v>0</v>
      </c>
      <c r="AI6" s="176">
        <v>-2.33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118.32</v>
      </c>
      <c r="AQ6" s="176">
        <v>34.520000000000003</v>
      </c>
      <c r="AR6" s="176">
        <v>0</v>
      </c>
      <c r="AS6" s="176">
        <v>3.6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2.3199999999999998</v>
      </c>
      <c r="BA6" s="176">
        <v>1.53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261.36</v>
      </c>
      <c r="L7" s="176">
        <v>13.69</v>
      </c>
      <c r="M7" s="176">
        <v>62.88</v>
      </c>
      <c r="N7" s="176">
        <v>51.5</v>
      </c>
      <c r="O7" s="176">
        <v>72.36</v>
      </c>
      <c r="P7" s="176">
        <v>28.99</v>
      </c>
      <c r="Q7" s="176">
        <v>9.2899999999999991</v>
      </c>
      <c r="R7" s="176">
        <v>18.600000000000001</v>
      </c>
      <c r="S7" s="176">
        <v>11.51</v>
      </c>
      <c r="T7" s="176">
        <v>0.7</v>
      </c>
      <c r="U7" s="176">
        <v>60.12</v>
      </c>
      <c r="V7" s="176">
        <v>8.81</v>
      </c>
      <c r="W7" s="176">
        <v>18.93</v>
      </c>
      <c r="X7" s="176">
        <v>62.72</v>
      </c>
      <c r="Y7" s="176">
        <v>0</v>
      </c>
      <c r="Z7">
        <v>0</v>
      </c>
      <c r="AA7" s="176">
        <v>13.14</v>
      </c>
      <c r="AB7" s="176">
        <v>0</v>
      </c>
      <c r="AC7" s="176">
        <v>0</v>
      </c>
      <c r="AD7" s="176">
        <v>0</v>
      </c>
      <c r="AE7" s="176">
        <v>43</v>
      </c>
      <c r="AF7" s="176">
        <v>0</v>
      </c>
      <c r="AG7" s="176">
        <v>0</v>
      </c>
      <c r="AH7" s="176">
        <v>0</v>
      </c>
      <c r="AI7" s="176">
        <v>-2.33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118.32</v>
      </c>
      <c r="AQ7" s="176">
        <v>34.520000000000003</v>
      </c>
      <c r="AR7" s="176">
        <v>0</v>
      </c>
      <c r="AS7" s="176">
        <v>3.6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2.3199999999999998</v>
      </c>
      <c r="BA7" s="176">
        <v>1.53</v>
      </c>
      <c r="BB7" s="176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261.36</v>
      </c>
      <c r="L8" s="176">
        <v>13.26</v>
      </c>
      <c r="M8" s="176">
        <v>62.88</v>
      </c>
      <c r="N8" s="176">
        <v>51.5</v>
      </c>
      <c r="O8" s="176">
        <v>72.36</v>
      </c>
      <c r="P8" s="176">
        <v>28.99</v>
      </c>
      <c r="Q8" s="176">
        <v>9.2899999999999991</v>
      </c>
      <c r="R8" s="176">
        <v>18.600000000000001</v>
      </c>
      <c r="S8" s="176">
        <v>11.51</v>
      </c>
      <c r="T8" s="176">
        <v>0.7</v>
      </c>
      <c r="U8" s="176">
        <v>60.12</v>
      </c>
      <c r="V8" s="176">
        <v>8.81</v>
      </c>
      <c r="W8" s="176">
        <v>18.93</v>
      </c>
      <c r="X8" s="176">
        <v>62.72</v>
      </c>
      <c r="Y8" s="176">
        <v>0</v>
      </c>
      <c r="Z8">
        <v>0</v>
      </c>
      <c r="AA8" s="176">
        <v>13.14</v>
      </c>
      <c r="AB8" s="176">
        <v>0</v>
      </c>
      <c r="AC8" s="176">
        <v>0</v>
      </c>
      <c r="AD8" s="176">
        <v>0</v>
      </c>
      <c r="AE8" s="176">
        <v>43</v>
      </c>
      <c r="AF8" s="176">
        <v>0</v>
      </c>
      <c r="AG8" s="176">
        <v>0</v>
      </c>
      <c r="AH8" s="176">
        <v>0</v>
      </c>
      <c r="AI8" s="176">
        <v>-2.33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118.32</v>
      </c>
      <c r="AQ8" s="176">
        <v>34.520000000000003</v>
      </c>
      <c r="AR8" s="176">
        <v>0</v>
      </c>
      <c r="AS8" s="176">
        <v>3.6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2.3199999999999998</v>
      </c>
      <c r="BA8" s="176">
        <v>1.53</v>
      </c>
      <c r="BB8" s="176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261.36</v>
      </c>
      <c r="L9" s="176">
        <v>13.25</v>
      </c>
      <c r="M9" s="176">
        <v>62.88</v>
      </c>
      <c r="N9" s="176">
        <v>51.5</v>
      </c>
      <c r="O9" s="176">
        <v>72.36</v>
      </c>
      <c r="P9" s="176">
        <v>28.99</v>
      </c>
      <c r="Q9" s="176">
        <v>9.2899999999999991</v>
      </c>
      <c r="R9" s="176">
        <v>18.600000000000001</v>
      </c>
      <c r="S9" s="176">
        <v>11.51</v>
      </c>
      <c r="T9" s="176">
        <v>0.7</v>
      </c>
      <c r="U9" s="176">
        <v>60.12</v>
      </c>
      <c r="V9" s="176">
        <v>8.81</v>
      </c>
      <c r="W9" s="176">
        <v>18.93</v>
      </c>
      <c r="X9" s="176">
        <v>62.72</v>
      </c>
      <c r="Y9" s="176">
        <v>0</v>
      </c>
      <c r="Z9">
        <v>0</v>
      </c>
      <c r="AA9" s="176">
        <v>13.14</v>
      </c>
      <c r="AB9" s="176">
        <v>0</v>
      </c>
      <c r="AC9" s="176">
        <v>0</v>
      </c>
      <c r="AD9" s="176">
        <v>0</v>
      </c>
      <c r="AE9" s="176">
        <v>43</v>
      </c>
      <c r="AF9" s="176">
        <v>0</v>
      </c>
      <c r="AG9" s="176">
        <v>0</v>
      </c>
      <c r="AH9" s="176">
        <v>0</v>
      </c>
      <c r="AI9" s="176">
        <v>-2.33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118.32</v>
      </c>
      <c r="AQ9" s="176">
        <v>34.520000000000003</v>
      </c>
      <c r="AR9" s="176">
        <v>0</v>
      </c>
      <c r="AS9" s="176">
        <v>3.6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2.3199999999999998</v>
      </c>
      <c r="BA9" s="176">
        <v>1.53</v>
      </c>
      <c r="BB9" s="176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261.36</v>
      </c>
      <c r="L10" s="176">
        <v>13.25</v>
      </c>
      <c r="M10" s="176">
        <v>62.88</v>
      </c>
      <c r="N10" s="176">
        <v>51.5</v>
      </c>
      <c r="O10" s="176">
        <v>72.36</v>
      </c>
      <c r="P10" s="176">
        <v>28.99</v>
      </c>
      <c r="Q10" s="176">
        <v>9.2899999999999991</v>
      </c>
      <c r="R10" s="176">
        <v>18.600000000000001</v>
      </c>
      <c r="S10" s="176">
        <v>11.51</v>
      </c>
      <c r="T10" s="176">
        <v>0.7</v>
      </c>
      <c r="U10" s="176">
        <v>60.12</v>
      </c>
      <c r="V10" s="176">
        <v>8.81</v>
      </c>
      <c r="W10" s="176">
        <v>18.93</v>
      </c>
      <c r="X10" s="176">
        <v>62.72</v>
      </c>
      <c r="Y10" s="176">
        <v>0</v>
      </c>
      <c r="Z10">
        <v>0</v>
      </c>
      <c r="AA10" s="176">
        <v>13.14</v>
      </c>
      <c r="AB10" s="176">
        <v>0</v>
      </c>
      <c r="AC10" s="176">
        <v>0</v>
      </c>
      <c r="AD10" s="176">
        <v>0</v>
      </c>
      <c r="AE10" s="176">
        <v>43</v>
      </c>
      <c r="AF10" s="176">
        <v>0</v>
      </c>
      <c r="AG10" s="176">
        <v>0</v>
      </c>
      <c r="AH10" s="176">
        <v>0</v>
      </c>
      <c r="AI10" s="176">
        <v>-2.33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118.32</v>
      </c>
      <c r="AQ10" s="176">
        <v>34.520000000000003</v>
      </c>
      <c r="AR10" s="176">
        <v>0</v>
      </c>
      <c r="AS10" s="176">
        <v>3.6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2.3199999999999998</v>
      </c>
      <c r="BA10" s="176">
        <v>1.53</v>
      </c>
      <c r="BB10" s="176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261.36</v>
      </c>
      <c r="L11" s="176">
        <v>13.25</v>
      </c>
      <c r="M11" s="176">
        <v>62.88</v>
      </c>
      <c r="N11" s="176">
        <v>51.5</v>
      </c>
      <c r="O11" s="176">
        <v>72.36</v>
      </c>
      <c r="P11" s="176">
        <v>28.99</v>
      </c>
      <c r="Q11" s="176">
        <v>9.2899999999999991</v>
      </c>
      <c r="R11" s="176">
        <v>18.600000000000001</v>
      </c>
      <c r="S11" s="176">
        <v>11.51</v>
      </c>
      <c r="T11" s="176">
        <v>0.7</v>
      </c>
      <c r="U11" s="176">
        <v>60.12</v>
      </c>
      <c r="V11" s="176">
        <v>8.81</v>
      </c>
      <c r="W11" s="176">
        <v>18.32</v>
      </c>
      <c r="X11" s="176">
        <v>62.72</v>
      </c>
      <c r="Y11" s="176">
        <v>0</v>
      </c>
      <c r="Z11">
        <v>0</v>
      </c>
      <c r="AA11" s="176">
        <v>13.14</v>
      </c>
      <c r="AB11" s="176">
        <v>0</v>
      </c>
      <c r="AC11" s="176">
        <v>0</v>
      </c>
      <c r="AD11" s="176">
        <v>0</v>
      </c>
      <c r="AE11" s="176">
        <v>43</v>
      </c>
      <c r="AF11" s="176">
        <v>0</v>
      </c>
      <c r="AG11" s="176">
        <v>0</v>
      </c>
      <c r="AH11" s="176">
        <v>0</v>
      </c>
      <c r="AI11" s="176">
        <v>-2.33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118.32</v>
      </c>
      <c r="AQ11" s="176">
        <v>34.520000000000003</v>
      </c>
      <c r="AR11" s="176">
        <v>0</v>
      </c>
      <c r="AS11" s="176">
        <v>3.6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2.3199999999999998</v>
      </c>
      <c r="BA11" s="176">
        <v>1.53</v>
      </c>
      <c r="BB11" s="176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261.36</v>
      </c>
      <c r="L12" s="176">
        <v>13.25</v>
      </c>
      <c r="M12" s="176">
        <v>62.88</v>
      </c>
      <c r="N12" s="176">
        <v>51.5</v>
      </c>
      <c r="O12" s="176">
        <v>72.36</v>
      </c>
      <c r="P12" s="176">
        <v>28.99</v>
      </c>
      <c r="Q12" s="176">
        <v>9.2899999999999991</v>
      </c>
      <c r="R12" s="176">
        <v>18.59</v>
      </c>
      <c r="S12" s="176">
        <v>11.51</v>
      </c>
      <c r="T12" s="176">
        <v>0.7</v>
      </c>
      <c r="U12" s="176">
        <v>60.12</v>
      </c>
      <c r="V12" s="176">
        <v>8.81</v>
      </c>
      <c r="W12" s="176">
        <v>18.32</v>
      </c>
      <c r="X12" s="176">
        <v>62.72</v>
      </c>
      <c r="Y12" s="176">
        <v>0</v>
      </c>
      <c r="Z12">
        <v>0</v>
      </c>
      <c r="AA12" s="176">
        <v>13.11</v>
      </c>
      <c r="AB12" s="176">
        <v>0</v>
      </c>
      <c r="AC12" s="176">
        <v>0</v>
      </c>
      <c r="AD12" s="176">
        <v>0</v>
      </c>
      <c r="AE12" s="176">
        <v>43.28</v>
      </c>
      <c r="AF12" s="176">
        <v>0</v>
      </c>
      <c r="AG12" s="176">
        <v>0</v>
      </c>
      <c r="AH12" s="176">
        <v>0</v>
      </c>
      <c r="AI12" s="176">
        <v>-2.33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118.32</v>
      </c>
      <c r="AQ12" s="176">
        <v>34.520000000000003</v>
      </c>
      <c r="AR12" s="176">
        <v>0</v>
      </c>
      <c r="AS12" s="176">
        <v>3.6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2.3199999999999998</v>
      </c>
      <c r="BA12" s="176">
        <v>1.53</v>
      </c>
      <c r="BB12" s="176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261.36</v>
      </c>
      <c r="L13" s="176">
        <v>13.25</v>
      </c>
      <c r="M13" s="176">
        <v>62.88</v>
      </c>
      <c r="N13" s="176">
        <v>51.5</v>
      </c>
      <c r="O13" s="176">
        <v>72.36</v>
      </c>
      <c r="P13" s="176">
        <v>28.99</v>
      </c>
      <c r="Q13" s="176">
        <v>9.2899999999999991</v>
      </c>
      <c r="R13" s="176">
        <v>18.59</v>
      </c>
      <c r="S13" s="176">
        <v>11.51</v>
      </c>
      <c r="T13" s="176">
        <v>0.7</v>
      </c>
      <c r="U13" s="176">
        <v>60.12</v>
      </c>
      <c r="V13" s="176">
        <v>8.81</v>
      </c>
      <c r="W13" s="176">
        <v>18.32</v>
      </c>
      <c r="X13" s="176">
        <v>62.72</v>
      </c>
      <c r="Y13" s="176">
        <v>0</v>
      </c>
      <c r="Z13">
        <v>0</v>
      </c>
      <c r="AA13" s="176">
        <v>13.11</v>
      </c>
      <c r="AB13" s="176">
        <v>0</v>
      </c>
      <c r="AC13" s="176">
        <v>0</v>
      </c>
      <c r="AD13" s="176">
        <v>0</v>
      </c>
      <c r="AE13" s="176">
        <v>43.28</v>
      </c>
      <c r="AF13" s="176">
        <v>0</v>
      </c>
      <c r="AG13" s="176">
        <v>0</v>
      </c>
      <c r="AH13" s="176">
        <v>0</v>
      </c>
      <c r="AI13" s="176">
        <v>-2.33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122.23</v>
      </c>
      <c r="AQ13" s="176">
        <v>34.520000000000003</v>
      </c>
      <c r="AR13" s="176">
        <v>0</v>
      </c>
      <c r="AS13" s="176">
        <v>3.6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2.3199999999999998</v>
      </c>
      <c r="BA13" s="176">
        <v>1.53</v>
      </c>
      <c r="BB13" s="176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261.36</v>
      </c>
      <c r="L14" s="176">
        <v>13.25</v>
      </c>
      <c r="M14" s="176">
        <v>62.88</v>
      </c>
      <c r="N14" s="176">
        <v>51.5</v>
      </c>
      <c r="O14" s="176">
        <v>72.36</v>
      </c>
      <c r="P14" s="176">
        <v>28.99</v>
      </c>
      <c r="Q14" s="176">
        <v>9.2899999999999991</v>
      </c>
      <c r="R14" s="176">
        <v>18.59</v>
      </c>
      <c r="S14" s="176">
        <v>11.51</v>
      </c>
      <c r="T14" s="176">
        <v>0.7</v>
      </c>
      <c r="U14" s="176">
        <v>60.12</v>
      </c>
      <c r="V14" s="176">
        <v>8.81</v>
      </c>
      <c r="W14" s="176">
        <v>18.32</v>
      </c>
      <c r="X14" s="176">
        <v>62.72</v>
      </c>
      <c r="Y14" s="176">
        <v>0</v>
      </c>
      <c r="Z14">
        <v>0</v>
      </c>
      <c r="AA14" s="176">
        <v>13.11</v>
      </c>
      <c r="AB14" s="176">
        <v>0</v>
      </c>
      <c r="AC14" s="176">
        <v>0</v>
      </c>
      <c r="AD14" s="176">
        <v>0</v>
      </c>
      <c r="AE14" s="176">
        <v>43.28</v>
      </c>
      <c r="AF14" s="176">
        <v>0</v>
      </c>
      <c r="AG14" s="176">
        <v>0</v>
      </c>
      <c r="AH14" s="176">
        <v>0</v>
      </c>
      <c r="AI14" s="176">
        <v>-2.33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118.32</v>
      </c>
      <c r="AQ14" s="176">
        <v>34.520000000000003</v>
      </c>
      <c r="AR14" s="176">
        <v>0</v>
      </c>
      <c r="AS14" s="176">
        <v>3.6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2.3199999999999998</v>
      </c>
      <c r="BA14" s="176">
        <v>1.53</v>
      </c>
      <c r="BB14" s="176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200</v>
      </c>
      <c r="L15" s="176">
        <v>2.97</v>
      </c>
      <c r="M15" s="176">
        <v>62.88</v>
      </c>
      <c r="N15" s="176">
        <v>51.5</v>
      </c>
      <c r="O15" s="176">
        <v>72.36</v>
      </c>
      <c r="P15" s="176">
        <v>28.99</v>
      </c>
      <c r="Q15" s="176">
        <v>4.84</v>
      </c>
      <c r="R15" s="176">
        <v>17.989999999999998</v>
      </c>
      <c r="S15" s="176">
        <v>6.16</v>
      </c>
      <c r="T15" s="176">
        <v>0</v>
      </c>
      <c r="U15" s="176">
        <v>60.12</v>
      </c>
      <c r="V15" s="176">
        <v>8.81</v>
      </c>
      <c r="W15" s="176">
        <v>18.32</v>
      </c>
      <c r="X15" s="176">
        <v>62.72</v>
      </c>
      <c r="Y15" s="176">
        <v>0</v>
      </c>
      <c r="Z15">
        <v>0</v>
      </c>
      <c r="AA15" s="176">
        <v>13.11</v>
      </c>
      <c r="AB15" s="176">
        <v>0</v>
      </c>
      <c r="AC15" s="176">
        <v>0</v>
      </c>
      <c r="AD15" s="176">
        <v>0</v>
      </c>
      <c r="AE15" s="176">
        <v>43.28</v>
      </c>
      <c r="AF15" s="176">
        <v>0</v>
      </c>
      <c r="AG15" s="176">
        <v>0</v>
      </c>
      <c r="AH15" s="176">
        <v>0</v>
      </c>
      <c r="AI15" s="176">
        <v>-2.33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118.32</v>
      </c>
      <c r="AQ15" s="176">
        <v>34.14</v>
      </c>
      <c r="AR15" s="176">
        <v>0</v>
      </c>
      <c r="AS15" s="176">
        <v>3.48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2.3199999999999998</v>
      </c>
      <c r="BA15" s="176">
        <v>1.53</v>
      </c>
      <c r="BB15" s="176">
        <v>0.54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140</v>
      </c>
      <c r="L16" s="176">
        <v>2.97</v>
      </c>
      <c r="M16" s="176">
        <v>62.88</v>
      </c>
      <c r="N16" s="176">
        <v>51.5</v>
      </c>
      <c r="O16" s="176">
        <v>72.36</v>
      </c>
      <c r="P16" s="176">
        <v>28.99</v>
      </c>
      <c r="Q16" s="176">
        <v>4.84</v>
      </c>
      <c r="R16" s="176">
        <v>17.989999999999998</v>
      </c>
      <c r="S16" s="176">
        <v>6.16</v>
      </c>
      <c r="T16" s="176">
        <v>0</v>
      </c>
      <c r="U16" s="176">
        <v>60.12</v>
      </c>
      <c r="V16" s="176">
        <v>8.81</v>
      </c>
      <c r="W16" s="176">
        <v>18.32</v>
      </c>
      <c r="X16" s="176">
        <v>62.72</v>
      </c>
      <c r="Y16" s="176">
        <v>0</v>
      </c>
      <c r="Z16">
        <v>0</v>
      </c>
      <c r="AA16" s="176">
        <v>13.76</v>
      </c>
      <c r="AB16" s="176">
        <v>0</v>
      </c>
      <c r="AC16" s="176">
        <v>0</v>
      </c>
      <c r="AD16" s="176">
        <v>0</v>
      </c>
      <c r="AE16" s="176">
        <v>43.28</v>
      </c>
      <c r="AF16" s="176">
        <v>0</v>
      </c>
      <c r="AG16" s="176">
        <v>0</v>
      </c>
      <c r="AH16" s="176">
        <v>0</v>
      </c>
      <c r="AI16" s="176">
        <v>-2.33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118.32</v>
      </c>
      <c r="AQ16" s="176">
        <v>34.14</v>
      </c>
      <c r="AR16" s="176">
        <v>0</v>
      </c>
      <c r="AS16" s="176">
        <v>3.48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2.3199999999999998</v>
      </c>
      <c r="BA16" s="176">
        <v>1.53</v>
      </c>
      <c r="BB16" s="176">
        <v>0.54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140</v>
      </c>
      <c r="L17" s="176">
        <v>2.97</v>
      </c>
      <c r="M17" s="176">
        <v>62.88</v>
      </c>
      <c r="N17" s="176">
        <v>51.5</v>
      </c>
      <c r="O17" s="176">
        <v>72.36</v>
      </c>
      <c r="P17" s="176">
        <v>28.99</v>
      </c>
      <c r="Q17" s="176">
        <v>4.84</v>
      </c>
      <c r="R17" s="176">
        <v>9.61</v>
      </c>
      <c r="S17" s="176">
        <v>6.16</v>
      </c>
      <c r="T17" s="176">
        <v>0</v>
      </c>
      <c r="U17" s="176">
        <v>60.12</v>
      </c>
      <c r="V17" s="176">
        <v>8.81</v>
      </c>
      <c r="W17" s="176">
        <v>14.52</v>
      </c>
      <c r="X17" s="176">
        <v>62.72</v>
      </c>
      <c r="Y17" s="176">
        <v>0</v>
      </c>
      <c r="Z17">
        <v>0</v>
      </c>
      <c r="AA17" s="176">
        <v>13.76</v>
      </c>
      <c r="AB17" s="176">
        <v>0</v>
      </c>
      <c r="AC17" s="176">
        <v>0</v>
      </c>
      <c r="AD17" s="176">
        <v>0</v>
      </c>
      <c r="AE17" s="176">
        <v>43.28</v>
      </c>
      <c r="AF17" s="176">
        <v>0</v>
      </c>
      <c r="AG17" s="176">
        <v>0</v>
      </c>
      <c r="AH17" s="176">
        <v>0</v>
      </c>
      <c r="AI17" s="176">
        <v>-2.33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118.32</v>
      </c>
      <c r="AQ17" s="176">
        <v>14.52</v>
      </c>
      <c r="AR17" s="176">
        <v>0</v>
      </c>
      <c r="AS17" s="176">
        <v>1.63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2.3199999999999998</v>
      </c>
      <c r="BA17" s="176">
        <v>1.53</v>
      </c>
      <c r="BB17" s="176">
        <v>0.54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140</v>
      </c>
      <c r="L18" s="176">
        <v>2.95</v>
      </c>
      <c r="M18" s="176">
        <v>62.88</v>
      </c>
      <c r="N18" s="176">
        <v>51.5</v>
      </c>
      <c r="O18" s="176">
        <v>72.36</v>
      </c>
      <c r="P18" s="176">
        <v>28.99</v>
      </c>
      <c r="Q18" s="176">
        <v>4.84</v>
      </c>
      <c r="R18" s="176">
        <v>9.61</v>
      </c>
      <c r="S18" s="176">
        <v>6.16</v>
      </c>
      <c r="T18" s="176">
        <v>0</v>
      </c>
      <c r="U18" s="176">
        <v>60.12</v>
      </c>
      <c r="V18" s="176">
        <v>8.81</v>
      </c>
      <c r="W18" s="176">
        <v>14.52</v>
      </c>
      <c r="X18" s="176">
        <v>62.72</v>
      </c>
      <c r="Y18" s="176">
        <v>0</v>
      </c>
      <c r="Z18">
        <v>0</v>
      </c>
      <c r="AA18" s="176">
        <v>13.76</v>
      </c>
      <c r="AB18" s="176">
        <v>0</v>
      </c>
      <c r="AC18" s="176">
        <v>0</v>
      </c>
      <c r="AD18" s="176">
        <v>0</v>
      </c>
      <c r="AE18" s="176">
        <v>43.28</v>
      </c>
      <c r="AF18" s="176">
        <v>0</v>
      </c>
      <c r="AG18" s="176">
        <v>0</v>
      </c>
      <c r="AH18" s="176">
        <v>0</v>
      </c>
      <c r="AI18" s="176">
        <v>-2.33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118.32</v>
      </c>
      <c r="AQ18" s="176">
        <v>14.52</v>
      </c>
      <c r="AR18" s="176">
        <v>0</v>
      </c>
      <c r="AS18" s="176">
        <v>1.62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2.3199999999999998</v>
      </c>
      <c r="BA18" s="176">
        <v>1.53</v>
      </c>
      <c r="BB18" s="176">
        <v>0.54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140</v>
      </c>
      <c r="L19" s="176">
        <v>2.97</v>
      </c>
      <c r="M19" s="176">
        <v>62.88</v>
      </c>
      <c r="N19" s="176">
        <v>51.5</v>
      </c>
      <c r="O19" s="176">
        <v>72.36</v>
      </c>
      <c r="P19" s="176">
        <v>28.99</v>
      </c>
      <c r="Q19" s="176">
        <v>4.84</v>
      </c>
      <c r="R19" s="176">
        <v>9.61</v>
      </c>
      <c r="S19" s="176">
        <v>6.16</v>
      </c>
      <c r="T19" s="176">
        <v>0</v>
      </c>
      <c r="U19" s="176">
        <v>60.12</v>
      </c>
      <c r="V19" s="176">
        <v>8.81</v>
      </c>
      <c r="W19" s="176">
        <v>14.52</v>
      </c>
      <c r="X19" s="176">
        <v>62.72</v>
      </c>
      <c r="Y19" s="176">
        <v>0</v>
      </c>
      <c r="Z19">
        <v>0</v>
      </c>
      <c r="AA19" s="176">
        <v>13.76</v>
      </c>
      <c r="AB19" s="176">
        <v>0</v>
      </c>
      <c r="AC19" s="176">
        <v>0</v>
      </c>
      <c r="AD19" s="176">
        <v>0</v>
      </c>
      <c r="AE19" s="176">
        <v>43.28</v>
      </c>
      <c r="AF19" s="176">
        <v>0</v>
      </c>
      <c r="AG19" s="176">
        <v>0</v>
      </c>
      <c r="AH19" s="176">
        <v>0</v>
      </c>
      <c r="AI19" s="176">
        <v>-2.33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118.32</v>
      </c>
      <c r="AQ19" s="176">
        <v>14.52</v>
      </c>
      <c r="AR19" s="176">
        <v>0</v>
      </c>
      <c r="AS19" s="176">
        <v>1.62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2.3199999999999998</v>
      </c>
      <c r="BA19" s="176">
        <v>1.53</v>
      </c>
      <c r="BB19" s="176">
        <v>0.54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140</v>
      </c>
      <c r="L20" s="176">
        <v>2.97</v>
      </c>
      <c r="M20" s="176">
        <v>62.88</v>
      </c>
      <c r="N20" s="176">
        <v>51.5</v>
      </c>
      <c r="O20" s="176">
        <v>72.36</v>
      </c>
      <c r="P20" s="176">
        <v>28.99</v>
      </c>
      <c r="Q20" s="176">
        <v>4.84</v>
      </c>
      <c r="R20" s="176">
        <v>9.61</v>
      </c>
      <c r="S20" s="176">
        <v>6.16</v>
      </c>
      <c r="T20" s="176">
        <v>0</v>
      </c>
      <c r="U20" s="176">
        <v>60.12</v>
      </c>
      <c r="V20" s="176">
        <v>8.81</v>
      </c>
      <c r="W20" s="176">
        <v>14.52</v>
      </c>
      <c r="X20" s="176">
        <v>62.72</v>
      </c>
      <c r="Y20" s="176">
        <v>0</v>
      </c>
      <c r="Z20">
        <v>0</v>
      </c>
      <c r="AA20" s="176">
        <v>13.79</v>
      </c>
      <c r="AB20" s="176">
        <v>0</v>
      </c>
      <c r="AC20" s="176">
        <v>0</v>
      </c>
      <c r="AD20" s="176">
        <v>0</v>
      </c>
      <c r="AE20" s="176">
        <v>43.28</v>
      </c>
      <c r="AF20" s="176">
        <v>0</v>
      </c>
      <c r="AG20" s="176">
        <v>0</v>
      </c>
      <c r="AH20" s="176">
        <v>0</v>
      </c>
      <c r="AI20" s="176">
        <v>-2.33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118.32</v>
      </c>
      <c r="AQ20" s="176">
        <v>14.52</v>
      </c>
      <c r="AR20" s="176">
        <v>0</v>
      </c>
      <c r="AS20" s="176">
        <v>1.62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2.3199999999999998</v>
      </c>
      <c r="BA20" s="176">
        <v>1.53</v>
      </c>
      <c r="BB20" s="176">
        <v>0.54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140</v>
      </c>
      <c r="L21" s="176">
        <v>2.97</v>
      </c>
      <c r="M21" s="176">
        <v>62.88</v>
      </c>
      <c r="N21" s="176">
        <v>51.5</v>
      </c>
      <c r="O21" s="176">
        <v>72.36</v>
      </c>
      <c r="P21" s="176">
        <v>28.99</v>
      </c>
      <c r="Q21" s="176">
        <v>4.84</v>
      </c>
      <c r="R21" s="176">
        <v>9.61</v>
      </c>
      <c r="S21" s="176">
        <v>6.16</v>
      </c>
      <c r="T21" s="176">
        <v>0</v>
      </c>
      <c r="U21" s="176">
        <v>60.12</v>
      </c>
      <c r="V21" s="176">
        <v>8.81</v>
      </c>
      <c r="W21" s="176">
        <v>14.52</v>
      </c>
      <c r="X21" s="176">
        <v>64.790000000000006</v>
      </c>
      <c r="Y21" s="176">
        <v>0</v>
      </c>
      <c r="Z21">
        <v>0</v>
      </c>
      <c r="AA21" s="176">
        <v>13.79</v>
      </c>
      <c r="AB21" s="176">
        <v>0</v>
      </c>
      <c r="AC21" s="176">
        <v>0</v>
      </c>
      <c r="AD21" s="176">
        <v>0</v>
      </c>
      <c r="AE21" s="176">
        <v>43.28</v>
      </c>
      <c r="AF21" s="176">
        <v>0</v>
      </c>
      <c r="AG21" s="176">
        <v>0</v>
      </c>
      <c r="AH21" s="176">
        <v>0</v>
      </c>
      <c r="AI21" s="176">
        <v>-2.33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118.32</v>
      </c>
      <c r="AQ21" s="176">
        <v>14.52</v>
      </c>
      <c r="AR21" s="176">
        <v>0</v>
      </c>
      <c r="AS21" s="176">
        <v>1.62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2.3199999999999998</v>
      </c>
      <c r="BA21" s="176">
        <v>1.53</v>
      </c>
      <c r="BB21" s="176">
        <v>0.54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140</v>
      </c>
      <c r="L22" s="176">
        <v>2.97</v>
      </c>
      <c r="M22" s="176">
        <v>62.88</v>
      </c>
      <c r="N22" s="176">
        <v>51.5</v>
      </c>
      <c r="O22" s="176">
        <v>72.36</v>
      </c>
      <c r="P22" s="176">
        <v>28.99</v>
      </c>
      <c r="Q22" s="176">
        <v>4.84</v>
      </c>
      <c r="R22" s="176">
        <v>9.61</v>
      </c>
      <c r="S22" s="176">
        <v>6.16</v>
      </c>
      <c r="T22" s="176">
        <v>0</v>
      </c>
      <c r="U22" s="176">
        <v>60.12</v>
      </c>
      <c r="V22" s="176">
        <v>8.81</v>
      </c>
      <c r="W22" s="176">
        <v>14.52</v>
      </c>
      <c r="X22" s="176">
        <v>62.72</v>
      </c>
      <c r="Y22" s="176">
        <v>0</v>
      </c>
      <c r="Z22">
        <v>0</v>
      </c>
      <c r="AA22" s="176">
        <v>13.79</v>
      </c>
      <c r="AB22" s="176">
        <v>0</v>
      </c>
      <c r="AC22" s="176">
        <v>0</v>
      </c>
      <c r="AD22" s="176">
        <v>0</v>
      </c>
      <c r="AE22" s="176">
        <v>43.28</v>
      </c>
      <c r="AF22" s="176">
        <v>0</v>
      </c>
      <c r="AG22" s="176">
        <v>0</v>
      </c>
      <c r="AH22" s="176">
        <v>0</v>
      </c>
      <c r="AI22" s="176">
        <v>-2.33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118.32</v>
      </c>
      <c r="AQ22" s="176">
        <v>14.52</v>
      </c>
      <c r="AR22" s="176">
        <v>0</v>
      </c>
      <c r="AS22" s="176">
        <v>1.62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2.3199999999999998</v>
      </c>
      <c r="BA22" s="176">
        <v>1.53</v>
      </c>
      <c r="BB22" s="176">
        <v>0.54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140</v>
      </c>
      <c r="L23" s="176">
        <v>2.97</v>
      </c>
      <c r="M23" s="176">
        <v>62.88</v>
      </c>
      <c r="N23" s="176">
        <v>51.5</v>
      </c>
      <c r="O23" s="176">
        <v>72.36</v>
      </c>
      <c r="P23" s="176">
        <v>28.99</v>
      </c>
      <c r="Q23" s="176">
        <v>4.84</v>
      </c>
      <c r="R23" s="176">
        <v>9.61</v>
      </c>
      <c r="S23" s="176">
        <v>6.16</v>
      </c>
      <c r="T23" s="176">
        <v>0</v>
      </c>
      <c r="U23" s="176">
        <v>60.12</v>
      </c>
      <c r="V23" s="176">
        <v>8.81</v>
      </c>
      <c r="W23" s="176">
        <v>14.52</v>
      </c>
      <c r="X23" s="176">
        <v>62.72</v>
      </c>
      <c r="Y23" s="176">
        <v>0</v>
      </c>
      <c r="Z23">
        <v>0</v>
      </c>
      <c r="AA23" s="176">
        <v>13.79</v>
      </c>
      <c r="AB23" s="176">
        <v>0</v>
      </c>
      <c r="AC23" s="176">
        <v>0</v>
      </c>
      <c r="AD23" s="176">
        <v>0</v>
      </c>
      <c r="AE23" s="176">
        <v>43.28</v>
      </c>
      <c r="AF23" s="176">
        <v>0</v>
      </c>
      <c r="AG23" s="176">
        <v>0</v>
      </c>
      <c r="AH23" s="176">
        <v>0</v>
      </c>
      <c r="AI23" s="176">
        <v>-2.33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118.32</v>
      </c>
      <c r="AQ23" s="176">
        <v>14.52</v>
      </c>
      <c r="AR23" s="176">
        <v>0</v>
      </c>
      <c r="AS23" s="176">
        <v>1.62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2.3199999999999998</v>
      </c>
      <c r="BA23" s="176">
        <v>1.53</v>
      </c>
      <c r="BB23" s="176">
        <v>0.54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140</v>
      </c>
      <c r="L24" s="176">
        <v>2.97</v>
      </c>
      <c r="M24" s="176">
        <v>62.88</v>
      </c>
      <c r="N24" s="176">
        <v>51.5</v>
      </c>
      <c r="O24" s="176">
        <v>72.36</v>
      </c>
      <c r="P24" s="176">
        <v>28.99</v>
      </c>
      <c r="Q24" s="176">
        <v>4.84</v>
      </c>
      <c r="R24" s="176">
        <v>9.61</v>
      </c>
      <c r="S24" s="176">
        <v>6.16</v>
      </c>
      <c r="T24" s="176">
        <v>0</v>
      </c>
      <c r="U24" s="176">
        <v>60.12</v>
      </c>
      <c r="V24" s="176">
        <v>8.81</v>
      </c>
      <c r="W24" s="176">
        <v>14.52</v>
      </c>
      <c r="X24" s="176">
        <v>62.72</v>
      </c>
      <c r="Y24" s="176">
        <v>0</v>
      </c>
      <c r="Z24">
        <v>0</v>
      </c>
      <c r="AA24" s="176">
        <v>13.79</v>
      </c>
      <c r="AB24" s="176">
        <v>0</v>
      </c>
      <c r="AC24" s="176">
        <v>0</v>
      </c>
      <c r="AD24" s="176">
        <v>0</v>
      </c>
      <c r="AE24" s="176">
        <v>43.28</v>
      </c>
      <c r="AF24" s="176">
        <v>0</v>
      </c>
      <c r="AG24" s="176">
        <v>0</v>
      </c>
      <c r="AH24" s="176">
        <v>0</v>
      </c>
      <c r="AI24" s="176">
        <v>-2.33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118.32</v>
      </c>
      <c r="AQ24" s="176">
        <v>14.52</v>
      </c>
      <c r="AR24" s="176">
        <v>0</v>
      </c>
      <c r="AS24" s="176">
        <v>1.62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2.3199999999999998</v>
      </c>
      <c r="BA24" s="176">
        <v>1.53</v>
      </c>
      <c r="BB24" s="176">
        <v>0.54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140</v>
      </c>
      <c r="L25" s="176">
        <v>2.97</v>
      </c>
      <c r="M25" s="176">
        <v>62.88</v>
      </c>
      <c r="N25" s="176">
        <v>51.5</v>
      </c>
      <c r="O25" s="176">
        <v>72.36</v>
      </c>
      <c r="P25" s="176">
        <v>28.99</v>
      </c>
      <c r="Q25" s="176">
        <v>4.84</v>
      </c>
      <c r="R25" s="176">
        <v>9.61</v>
      </c>
      <c r="S25" s="176">
        <v>6.16</v>
      </c>
      <c r="T25" s="176">
        <v>0</v>
      </c>
      <c r="U25" s="176">
        <v>60.12</v>
      </c>
      <c r="V25" s="176">
        <v>5.98</v>
      </c>
      <c r="W25" s="176">
        <v>4.84</v>
      </c>
      <c r="X25" s="176">
        <v>62.72</v>
      </c>
      <c r="Y25" s="176">
        <v>0</v>
      </c>
      <c r="Z25">
        <v>0</v>
      </c>
      <c r="AA25" s="176">
        <v>13.79</v>
      </c>
      <c r="AB25" s="176">
        <v>0</v>
      </c>
      <c r="AC25" s="176">
        <v>0</v>
      </c>
      <c r="AD25" s="176">
        <v>0</v>
      </c>
      <c r="AE25" s="176">
        <v>43.28</v>
      </c>
      <c r="AF25" s="176">
        <v>0</v>
      </c>
      <c r="AG25" s="176">
        <v>0</v>
      </c>
      <c r="AH25" s="176">
        <v>0</v>
      </c>
      <c r="AI25" s="176">
        <v>-2.33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116.58</v>
      </c>
      <c r="AQ25" s="176">
        <v>14.52</v>
      </c>
      <c r="AR25" s="176">
        <v>0</v>
      </c>
      <c r="AS25" s="176">
        <v>1.62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2.3199999999999998</v>
      </c>
      <c r="BA25" s="176">
        <v>1.53</v>
      </c>
      <c r="BB25" s="176">
        <v>0.54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140</v>
      </c>
      <c r="L26" s="176">
        <v>2.97</v>
      </c>
      <c r="M26" s="176">
        <v>62.88</v>
      </c>
      <c r="N26" s="176">
        <v>51.5</v>
      </c>
      <c r="O26" s="176">
        <v>72.36</v>
      </c>
      <c r="P26" s="176">
        <v>28.99</v>
      </c>
      <c r="Q26" s="176">
        <v>4.84</v>
      </c>
      <c r="R26" s="176">
        <v>9.61</v>
      </c>
      <c r="S26" s="176">
        <v>6.16</v>
      </c>
      <c r="T26" s="176">
        <v>0</v>
      </c>
      <c r="U26" s="176">
        <v>60.12</v>
      </c>
      <c r="V26" s="176">
        <v>8.81</v>
      </c>
      <c r="W26" s="176">
        <v>4.84</v>
      </c>
      <c r="X26" s="176">
        <v>62.72</v>
      </c>
      <c r="Y26" s="176">
        <v>0</v>
      </c>
      <c r="Z26">
        <v>0</v>
      </c>
      <c r="AA26" s="176">
        <v>13.79</v>
      </c>
      <c r="AB26" s="176">
        <v>0</v>
      </c>
      <c r="AC26" s="176">
        <v>0</v>
      </c>
      <c r="AD26" s="176">
        <v>0</v>
      </c>
      <c r="AE26" s="176">
        <v>43.28</v>
      </c>
      <c r="AF26" s="176">
        <v>0</v>
      </c>
      <c r="AG26" s="176">
        <v>0</v>
      </c>
      <c r="AH26" s="176">
        <v>0</v>
      </c>
      <c r="AI26" s="176">
        <v>-2.33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116.58</v>
      </c>
      <c r="AQ26" s="176">
        <v>14.52</v>
      </c>
      <c r="AR26" s="176">
        <v>0</v>
      </c>
      <c r="AS26" s="176">
        <v>1.62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2.3199999999999998</v>
      </c>
      <c r="BA26" s="176">
        <v>1.53</v>
      </c>
      <c r="BB26" s="176">
        <v>0.54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140</v>
      </c>
      <c r="L27" s="176">
        <v>2.94</v>
      </c>
      <c r="M27" s="176">
        <v>62.88</v>
      </c>
      <c r="N27" s="176">
        <v>51.5</v>
      </c>
      <c r="O27" s="176">
        <v>72.36</v>
      </c>
      <c r="P27" s="176">
        <v>28.99</v>
      </c>
      <c r="Q27" s="176">
        <v>4.84</v>
      </c>
      <c r="R27" s="176">
        <v>8.6300000000000008</v>
      </c>
      <c r="S27" s="176">
        <v>5.93</v>
      </c>
      <c r="T27" s="176">
        <v>0</v>
      </c>
      <c r="U27" s="176">
        <v>60.12</v>
      </c>
      <c r="V27" s="176">
        <v>8.81</v>
      </c>
      <c r="W27" s="176">
        <v>4.84</v>
      </c>
      <c r="X27" s="176">
        <v>62.72</v>
      </c>
      <c r="Y27" s="176">
        <v>0</v>
      </c>
      <c r="Z27">
        <v>0</v>
      </c>
      <c r="AA27" s="176">
        <v>13.76</v>
      </c>
      <c r="AB27" s="176">
        <v>0</v>
      </c>
      <c r="AC27" s="176">
        <v>0</v>
      </c>
      <c r="AD27" s="176">
        <v>0</v>
      </c>
      <c r="AE27" s="176">
        <v>43</v>
      </c>
      <c r="AF27" s="176">
        <v>0</v>
      </c>
      <c r="AG27" s="176">
        <v>0</v>
      </c>
      <c r="AH27" s="176">
        <v>0</v>
      </c>
      <c r="AI27" s="176">
        <v>-2.33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116.58</v>
      </c>
      <c r="AQ27" s="176">
        <v>14.52</v>
      </c>
      <c r="AR27" s="176">
        <v>10.32</v>
      </c>
      <c r="AS27" s="176">
        <v>1.53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2.3199999999999998</v>
      </c>
      <c r="BA27" s="176">
        <v>1.53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140</v>
      </c>
      <c r="L28" s="176">
        <v>2.94</v>
      </c>
      <c r="M28" s="176">
        <v>62.88</v>
      </c>
      <c r="N28" s="176">
        <v>51.5</v>
      </c>
      <c r="O28" s="176">
        <v>72.36</v>
      </c>
      <c r="P28" s="176">
        <v>28.99</v>
      </c>
      <c r="Q28" s="176">
        <v>4.84</v>
      </c>
      <c r="R28" s="176">
        <v>8.6300000000000008</v>
      </c>
      <c r="S28" s="176">
        <v>5.93</v>
      </c>
      <c r="T28" s="176">
        <v>0</v>
      </c>
      <c r="U28" s="176">
        <v>60.12</v>
      </c>
      <c r="V28" s="176">
        <v>8.81</v>
      </c>
      <c r="W28" s="176">
        <v>4.84</v>
      </c>
      <c r="X28" s="176">
        <v>62.72</v>
      </c>
      <c r="Y28" s="176">
        <v>0</v>
      </c>
      <c r="Z28">
        <v>0</v>
      </c>
      <c r="AA28" s="176">
        <v>13.76</v>
      </c>
      <c r="AB28" s="176">
        <v>0</v>
      </c>
      <c r="AC28" s="176">
        <v>0</v>
      </c>
      <c r="AD28" s="176">
        <v>0</v>
      </c>
      <c r="AE28" s="176">
        <v>43</v>
      </c>
      <c r="AF28" s="176">
        <v>0</v>
      </c>
      <c r="AG28" s="176">
        <v>0</v>
      </c>
      <c r="AH28" s="176">
        <v>0</v>
      </c>
      <c r="AI28" s="176">
        <v>-2.33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116.58</v>
      </c>
      <c r="AQ28" s="176">
        <v>14.52</v>
      </c>
      <c r="AR28" s="176">
        <v>20.02</v>
      </c>
      <c r="AS28" s="176">
        <v>1.53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2.3199999999999998</v>
      </c>
      <c r="BA28" s="176">
        <v>1.53</v>
      </c>
      <c r="BB28" s="176">
        <v>0.54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140</v>
      </c>
      <c r="L29" s="176">
        <v>2.94</v>
      </c>
      <c r="M29" s="176">
        <v>62.88</v>
      </c>
      <c r="N29" s="176">
        <v>51.5</v>
      </c>
      <c r="O29" s="176">
        <v>72.36</v>
      </c>
      <c r="P29" s="176">
        <v>28.99</v>
      </c>
      <c r="Q29" s="176">
        <v>4.84</v>
      </c>
      <c r="R29" s="176">
        <v>8.6300000000000008</v>
      </c>
      <c r="S29" s="176">
        <v>5.93</v>
      </c>
      <c r="T29" s="176">
        <v>0</v>
      </c>
      <c r="U29" s="176">
        <v>60.12</v>
      </c>
      <c r="V29" s="176">
        <v>8.81</v>
      </c>
      <c r="W29" s="176">
        <v>4.84</v>
      </c>
      <c r="X29" s="176">
        <v>62.72</v>
      </c>
      <c r="Y29" s="176">
        <v>0</v>
      </c>
      <c r="Z29">
        <v>0</v>
      </c>
      <c r="AA29" s="176">
        <v>13.76</v>
      </c>
      <c r="AB29" s="176">
        <v>0</v>
      </c>
      <c r="AC29" s="176">
        <v>0</v>
      </c>
      <c r="AD29" s="176">
        <v>0</v>
      </c>
      <c r="AE29" s="176">
        <v>43</v>
      </c>
      <c r="AF29" s="176">
        <v>0</v>
      </c>
      <c r="AG29" s="176">
        <v>0</v>
      </c>
      <c r="AH29" s="176">
        <v>0</v>
      </c>
      <c r="AI29" s="176">
        <v>-2.33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58.08</v>
      </c>
      <c r="AQ29" s="176">
        <v>14.52</v>
      </c>
      <c r="AR29" s="176">
        <v>33.270000000000003</v>
      </c>
      <c r="AS29" s="176">
        <v>1.53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2.3199999999999998</v>
      </c>
      <c r="BA29" s="176">
        <v>1.53</v>
      </c>
      <c r="BB29" s="176">
        <v>0.54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140</v>
      </c>
      <c r="L30" s="176">
        <v>2.94</v>
      </c>
      <c r="M30" s="176">
        <v>62.88</v>
      </c>
      <c r="N30" s="176">
        <v>51.5</v>
      </c>
      <c r="O30" s="176">
        <v>72.36</v>
      </c>
      <c r="P30" s="176">
        <v>28.99</v>
      </c>
      <c r="Q30" s="176">
        <v>4.84</v>
      </c>
      <c r="R30" s="176">
        <v>8.6300000000000008</v>
      </c>
      <c r="S30" s="176">
        <v>5.93</v>
      </c>
      <c r="T30" s="176">
        <v>0</v>
      </c>
      <c r="U30" s="176">
        <v>60.12</v>
      </c>
      <c r="V30" s="176">
        <v>8.81</v>
      </c>
      <c r="W30" s="176">
        <v>4.84</v>
      </c>
      <c r="X30" s="176">
        <v>62.72</v>
      </c>
      <c r="Y30" s="176">
        <v>0</v>
      </c>
      <c r="Z30">
        <v>0</v>
      </c>
      <c r="AA30" s="176">
        <v>13.76</v>
      </c>
      <c r="AB30" s="176">
        <v>0</v>
      </c>
      <c r="AC30" s="176">
        <v>0</v>
      </c>
      <c r="AD30" s="176">
        <v>0</v>
      </c>
      <c r="AE30" s="176">
        <v>43</v>
      </c>
      <c r="AF30" s="176">
        <v>0</v>
      </c>
      <c r="AG30" s="176">
        <v>0</v>
      </c>
      <c r="AH30" s="176">
        <v>0</v>
      </c>
      <c r="AI30" s="176">
        <v>-2.33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58.08</v>
      </c>
      <c r="AQ30" s="176">
        <v>14.52</v>
      </c>
      <c r="AR30" s="176">
        <v>41.58</v>
      </c>
      <c r="AS30" s="176">
        <v>1.53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2.3199999999999998</v>
      </c>
      <c r="BA30" s="176">
        <v>1.53</v>
      </c>
      <c r="BB30" s="176">
        <v>0.54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140</v>
      </c>
      <c r="L31" s="176">
        <v>2.94</v>
      </c>
      <c r="M31" s="176">
        <v>62.88</v>
      </c>
      <c r="N31" s="176">
        <v>51.5</v>
      </c>
      <c r="O31" s="176">
        <v>72.36</v>
      </c>
      <c r="P31" s="176">
        <v>28.99</v>
      </c>
      <c r="Q31" s="176">
        <v>4.84</v>
      </c>
      <c r="R31" s="176">
        <v>8</v>
      </c>
      <c r="S31" s="176">
        <v>5.93</v>
      </c>
      <c r="T31" s="176">
        <v>0</v>
      </c>
      <c r="U31" s="176">
        <v>60.12</v>
      </c>
      <c r="V31" s="176">
        <v>8.81</v>
      </c>
      <c r="W31" s="176">
        <v>4.84</v>
      </c>
      <c r="X31" s="176">
        <v>62.72</v>
      </c>
      <c r="Y31" s="176">
        <v>0</v>
      </c>
      <c r="Z31">
        <v>0</v>
      </c>
      <c r="AA31" s="176">
        <v>13.79</v>
      </c>
      <c r="AB31" s="176">
        <v>0</v>
      </c>
      <c r="AC31" s="176">
        <v>0</v>
      </c>
      <c r="AD31" s="176">
        <v>0</v>
      </c>
      <c r="AE31" s="176">
        <v>43</v>
      </c>
      <c r="AF31" s="176">
        <v>0</v>
      </c>
      <c r="AG31" s="176">
        <v>0</v>
      </c>
      <c r="AH31" s="176">
        <v>0</v>
      </c>
      <c r="AI31" s="176">
        <v>-2.33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58.08</v>
      </c>
      <c r="AQ31" s="176">
        <v>14.52</v>
      </c>
      <c r="AR31" s="176">
        <v>46</v>
      </c>
      <c r="AS31" s="176">
        <v>1.42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2.3199999999999998</v>
      </c>
      <c r="BA31" s="176">
        <v>1.53</v>
      </c>
      <c r="BB31" s="176">
        <v>0.54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140</v>
      </c>
      <c r="L32" s="176">
        <v>2.94</v>
      </c>
      <c r="M32" s="176">
        <v>62.88</v>
      </c>
      <c r="N32" s="176">
        <v>51.5</v>
      </c>
      <c r="O32" s="176">
        <v>72.36</v>
      </c>
      <c r="P32" s="176">
        <v>28.99</v>
      </c>
      <c r="Q32" s="176">
        <v>4.84</v>
      </c>
      <c r="R32" s="176">
        <v>8</v>
      </c>
      <c r="S32" s="176">
        <v>5.93</v>
      </c>
      <c r="T32" s="176">
        <v>0</v>
      </c>
      <c r="U32" s="176">
        <v>60.12</v>
      </c>
      <c r="V32" s="176">
        <v>8.81</v>
      </c>
      <c r="W32" s="176">
        <v>4.84</v>
      </c>
      <c r="X32" s="176">
        <v>62.72</v>
      </c>
      <c r="Y32" s="176">
        <v>0</v>
      </c>
      <c r="Z32">
        <v>0</v>
      </c>
      <c r="AA32" s="176">
        <v>13.14</v>
      </c>
      <c r="AB32" s="176">
        <v>0</v>
      </c>
      <c r="AC32" s="176">
        <v>0</v>
      </c>
      <c r="AD32" s="176">
        <v>0</v>
      </c>
      <c r="AE32" s="176">
        <v>43</v>
      </c>
      <c r="AF32" s="176">
        <v>0</v>
      </c>
      <c r="AG32" s="176">
        <v>0</v>
      </c>
      <c r="AH32" s="176">
        <v>0</v>
      </c>
      <c r="AI32" s="176">
        <v>-2.33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58.08</v>
      </c>
      <c r="AQ32" s="176">
        <v>14.52</v>
      </c>
      <c r="AR32" s="176">
        <v>46</v>
      </c>
      <c r="AS32" s="176">
        <v>1.42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2.3199999999999998</v>
      </c>
      <c r="BA32" s="176">
        <v>1.53</v>
      </c>
      <c r="BB32" s="176">
        <v>0.54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140</v>
      </c>
      <c r="L33" s="176">
        <v>2.97</v>
      </c>
      <c r="M33" s="176">
        <v>62.88</v>
      </c>
      <c r="N33" s="176">
        <v>51.5</v>
      </c>
      <c r="O33" s="176">
        <v>72.36</v>
      </c>
      <c r="P33" s="176">
        <v>28.99</v>
      </c>
      <c r="Q33" s="176">
        <v>4.84</v>
      </c>
      <c r="R33" s="176">
        <v>8.6300000000000008</v>
      </c>
      <c r="S33" s="176">
        <v>5.94</v>
      </c>
      <c r="T33" s="176">
        <v>0</v>
      </c>
      <c r="U33" s="176">
        <v>60.12</v>
      </c>
      <c r="V33" s="176">
        <v>8.81</v>
      </c>
      <c r="W33" s="176">
        <v>4.84</v>
      </c>
      <c r="X33" s="176">
        <v>62.72</v>
      </c>
      <c r="Y33" s="176">
        <v>0</v>
      </c>
      <c r="Z33">
        <v>0</v>
      </c>
      <c r="AA33" s="176">
        <v>13.14</v>
      </c>
      <c r="AB33" s="176">
        <v>0</v>
      </c>
      <c r="AC33" s="176">
        <v>0</v>
      </c>
      <c r="AD33" s="176">
        <v>0</v>
      </c>
      <c r="AE33" s="176">
        <v>43</v>
      </c>
      <c r="AF33" s="176">
        <v>0</v>
      </c>
      <c r="AG33" s="176">
        <v>0</v>
      </c>
      <c r="AH33" s="176">
        <v>0</v>
      </c>
      <c r="AI33" s="176">
        <v>-2.33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58.08</v>
      </c>
      <c r="AQ33" s="176">
        <v>14.52</v>
      </c>
      <c r="AR33" s="176">
        <v>46</v>
      </c>
      <c r="AS33" s="176">
        <v>1.53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2.3199999999999998</v>
      </c>
      <c r="BA33" s="176">
        <v>1.53</v>
      </c>
      <c r="BB33" s="176">
        <v>0.54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140</v>
      </c>
      <c r="L34" s="176">
        <v>2.97</v>
      </c>
      <c r="M34" s="176">
        <v>62.88</v>
      </c>
      <c r="N34" s="176">
        <v>51.5</v>
      </c>
      <c r="O34" s="176">
        <v>72.36</v>
      </c>
      <c r="P34" s="176">
        <v>28.99</v>
      </c>
      <c r="Q34" s="176">
        <v>4.84</v>
      </c>
      <c r="R34" s="176">
        <v>8.6300000000000008</v>
      </c>
      <c r="S34" s="176">
        <v>5.94</v>
      </c>
      <c r="T34" s="176">
        <v>0</v>
      </c>
      <c r="U34" s="176">
        <v>60.12</v>
      </c>
      <c r="V34" s="176">
        <v>8.81</v>
      </c>
      <c r="W34" s="176">
        <v>4.84</v>
      </c>
      <c r="X34" s="176">
        <v>62.72</v>
      </c>
      <c r="Y34" s="176">
        <v>0</v>
      </c>
      <c r="Z34">
        <v>0</v>
      </c>
      <c r="AA34" s="176">
        <v>13.14</v>
      </c>
      <c r="AB34" s="176">
        <v>0</v>
      </c>
      <c r="AC34" s="176">
        <v>0</v>
      </c>
      <c r="AD34" s="176">
        <v>0</v>
      </c>
      <c r="AE34" s="176">
        <v>43</v>
      </c>
      <c r="AF34" s="176">
        <v>0</v>
      </c>
      <c r="AG34" s="176">
        <v>0</v>
      </c>
      <c r="AH34" s="176">
        <v>0</v>
      </c>
      <c r="AI34" s="176">
        <v>-2.33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58.08</v>
      </c>
      <c r="AQ34" s="176">
        <v>14.52</v>
      </c>
      <c r="AR34" s="176">
        <v>46.5</v>
      </c>
      <c r="AS34" s="176">
        <v>1.53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2.3199999999999998</v>
      </c>
      <c r="BA34" s="176">
        <v>1.53</v>
      </c>
      <c r="BB34" s="176">
        <v>0.54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140</v>
      </c>
      <c r="L35" s="176">
        <v>2.97</v>
      </c>
      <c r="M35" s="176">
        <v>62.88</v>
      </c>
      <c r="N35" s="176">
        <v>51.5</v>
      </c>
      <c r="O35" s="176">
        <v>72.36</v>
      </c>
      <c r="P35" s="176">
        <v>28.99</v>
      </c>
      <c r="Q35" s="176">
        <v>4.84</v>
      </c>
      <c r="R35" s="176">
        <v>9.0500000000000007</v>
      </c>
      <c r="S35" s="176">
        <v>5.94</v>
      </c>
      <c r="T35" s="176">
        <v>0</v>
      </c>
      <c r="U35" s="176">
        <v>60.12</v>
      </c>
      <c r="V35" s="176">
        <v>8.81</v>
      </c>
      <c r="W35" s="176">
        <v>4.84</v>
      </c>
      <c r="X35" s="176">
        <v>62.72</v>
      </c>
      <c r="Y35" s="176">
        <v>0</v>
      </c>
      <c r="Z35">
        <v>0</v>
      </c>
      <c r="AA35" s="176">
        <v>13.14</v>
      </c>
      <c r="AB35" s="176">
        <v>0</v>
      </c>
      <c r="AC35" s="176">
        <v>0</v>
      </c>
      <c r="AD35" s="176">
        <v>0</v>
      </c>
      <c r="AE35" s="176">
        <v>43</v>
      </c>
      <c r="AF35" s="176">
        <v>0</v>
      </c>
      <c r="AG35" s="176">
        <v>0</v>
      </c>
      <c r="AH35" s="176">
        <v>0</v>
      </c>
      <c r="AI35" s="176">
        <v>-2.33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58.08</v>
      </c>
      <c r="AQ35" s="176">
        <v>14.52</v>
      </c>
      <c r="AR35" s="176">
        <v>47.5</v>
      </c>
      <c r="AS35" s="176">
        <v>1.53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2.3199999999999998</v>
      </c>
      <c r="BA35" s="176">
        <v>1.53</v>
      </c>
      <c r="BB35" s="176">
        <v>0.54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140</v>
      </c>
      <c r="L36" s="176">
        <v>2.97</v>
      </c>
      <c r="M36" s="176">
        <v>62.88</v>
      </c>
      <c r="N36" s="176">
        <v>51.5</v>
      </c>
      <c r="O36" s="176">
        <v>72.36</v>
      </c>
      <c r="P36" s="176">
        <v>28.99</v>
      </c>
      <c r="Q36" s="176">
        <v>4.84</v>
      </c>
      <c r="R36" s="176">
        <v>9.0500000000000007</v>
      </c>
      <c r="S36" s="176">
        <v>5.94</v>
      </c>
      <c r="T36" s="176">
        <v>0</v>
      </c>
      <c r="U36" s="176">
        <v>60.12</v>
      </c>
      <c r="V36" s="176">
        <v>8.81</v>
      </c>
      <c r="W36" s="176">
        <v>4.84</v>
      </c>
      <c r="X36" s="176">
        <v>62.72</v>
      </c>
      <c r="Y36" s="176">
        <v>0</v>
      </c>
      <c r="Z36">
        <v>0</v>
      </c>
      <c r="AA36" s="176">
        <v>13.14</v>
      </c>
      <c r="AB36" s="176">
        <v>0</v>
      </c>
      <c r="AC36" s="176">
        <v>0</v>
      </c>
      <c r="AD36" s="176">
        <v>0</v>
      </c>
      <c r="AE36" s="176">
        <v>43</v>
      </c>
      <c r="AF36" s="176">
        <v>0</v>
      </c>
      <c r="AG36" s="176">
        <v>0</v>
      </c>
      <c r="AH36" s="176">
        <v>0</v>
      </c>
      <c r="AI36" s="176">
        <v>-2.33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58.08</v>
      </c>
      <c r="AQ36" s="176">
        <v>14.52</v>
      </c>
      <c r="AR36" s="176">
        <v>47.5</v>
      </c>
      <c r="AS36" s="176">
        <v>1.53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2.3199999999999998</v>
      </c>
      <c r="BA36" s="176">
        <v>1.53</v>
      </c>
      <c r="BB36" s="176">
        <v>0.54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140</v>
      </c>
      <c r="L37" s="176">
        <v>2.97</v>
      </c>
      <c r="M37" s="176">
        <v>62.88</v>
      </c>
      <c r="N37" s="176">
        <v>51.5</v>
      </c>
      <c r="O37" s="176">
        <v>72.36</v>
      </c>
      <c r="P37" s="176">
        <v>28.99</v>
      </c>
      <c r="Q37" s="176">
        <v>4.84</v>
      </c>
      <c r="R37" s="176">
        <v>9.0500000000000007</v>
      </c>
      <c r="S37" s="176">
        <v>5.97</v>
      </c>
      <c r="T37" s="176">
        <v>0</v>
      </c>
      <c r="U37" s="176">
        <v>60.12</v>
      </c>
      <c r="V37" s="176">
        <v>8.81</v>
      </c>
      <c r="W37" s="176">
        <v>4.84</v>
      </c>
      <c r="X37" s="176">
        <v>62.72</v>
      </c>
      <c r="Y37" s="176">
        <v>0</v>
      </c>
      <c r="Z37">
        <v>0</v>
      </c>
      <c r="AA37" s="176">
        <v>13.14</v>
      </c>
      <c r="AB37" s="176">
        <v>0</v>
      </c>
      <c r="AC37" s="176">
        <v>0</v>
      </c>
      <c r="AD37" s="176">
        <v>0</v>
      </c>
      <c r="AE37" s="176">
        <v>43</v>
      </c>
      <c r="AF37" s="176">
        <v>0</v>
      </c>
      <c r="AG37" s="176">
        <v>0</v>
      </c>
      <c r="AH37" s="176">
        <v>0</v>
      </c>
      <c r="AI37" s="176">
        <v>-2.33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58.08</v>
      </c>
      <c r="AQ37" s="176">
        <v>14.52</v>
      </c>
      <c r="AR37" s="176">
        <v>47.5</v>
      </c>
      <c r="AS37" s="176">
        <v>1.55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2.3199999999999998</v>
      </c>
      <c r="BA37" s="176">
        <v>1.53</v>
      </c>
      <c r="BB37" s="176">
        <v>0.54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140</v>
      </c>
      <c r="L38" s="176">
        <v>2.97</v>
      </c>
      <c r="M38" s="176">
        <v>62.88</v>
      </c>
      <c r="N38" s="176">
        <v>51.5</v>
      </c>
      <c r="O38" s="176">
        <v>72.36</v>
      </c>
      <c r="P38" s="176">
        <v>28.99</v>
      </c>
      <c r="Q38" s="176">
        <v>4.84</v>
      </c>
      <c r="R38" s="176">
        <v>9.0500000000000007</v>
      </c>
      <c r="S38" s="176">
        <v>5.97</v>
      </c>
      <c r="T38" s="176">
        <v>0</v>
      </c>
      <c r="U38" s="176">
        <v>60.12</v>
      </c>
      <c r="V38" s="176">
        <v>8.81</v>
      </c>
      <c r="W38" s="176">
        <v>4.84</v>
      </c>
      <c r="X38" s="176">
        <v>62.72</v>
      </c>
      <c r="Y38" s="176">
        <v>0</v>
      </c>
      <c r="Z38">
        <v>0</v>
      </c>
      <c r="AA38" s="176">
        <v>13.14</v>
      </c>
      <c r="AB38" s="176">
        <v>0</v>
      </c>
      <c r="AC38" s="176">
        <v>0</v>
      </c>
      <c r="AD38" s="176">
        <v>0</v>
      </c>
      <c r="AE38" s="176">
        <v>43</v>
      </c>
      <c r="AF38" s="176">
        <v>0</v>
      </c>
      <c r="AG38" s="176">
        <v>0</v>
      </c>
      <c r="AH38" s="176">
        <v>0</v>
      </c>
      <c r="AI38" s="176">
        <v>-2.33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58.08</v>
      </c>
      <c r="AQ38" s="176">
        <v>14.52</v>
      </c>
      <c r="AR38" s="176">
        <v>47.5</v>
      </c>
      <c r="AS38" s="176">
        <v>1.55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2.3199999999999998</v>
      </c>
      <c r="BA38" s="176">
        <v>1.53</v>
      </c>
      <c r="BB38" s="176">
        <v>0.54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140</v>
      </c>
      <c r="L39" s="176">
        <v>2.97</v>
      </c>
      <c r="M39" s="176">
        <v>62.88</v>
      </c>
      <c r="N39" s="176">
        <v>51.5</v>
      </c>
      <c r="O39" s="176">
        <v>72.36</v>
      </c>
      <c r="P39" s="176">
        <v>28.99</v>
      </c>
      <c r="Q39" s="176">
        <v>4.84</v>
      </c>
      <c r="R39" s="176">
        <v>8.3800000000000008</v>
      </c>
      <c r="S39" s="176">
        <v>5.86</v>
      </c>
      <c r="T39" s="176">
        <v>0</v>
      </c>
      <c r="U39" s="176">
        <v>60.12</v>
      </c>
      <c r="V39" s="176">
        <v>8.81</v>
      </c>
      <c r="W39" s="176">
        <v>4.84</v>
      </c>
      <c r="X39" s="176">
        <v>62.72</v>
      </c>
      <c r="Y39" s="176">
        <v>0</v>
      </c>
      <c r="Z39">
        <v>0</v>
      </c>
      <c r="AA39" s="176">
        <v>13.14</v>
      </c>
      <c r="AB39" s="176">
        <v>0</v>
      </c>
      <c r="AC39" s="176">
        <v>0</v>
      </c>
      <c r="AD39" s="176">
        <v>0</v>
      </c>
      <c r="AE39" s="176">
        <v>43</v>
      </c>
      <c r="AF39" s="176">
        <v>0</v>
      </c>
      <c r="AG39" s="176">
        <v>0</v>
      </c>
      <c r="AH39" s="176">
        <v>0</v>
      </c>
      <c r="AI39" s="176">
        <v>-2.33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58.08</v>
      </c>
      <c r="AQ39" s="176">
        <v>14.52</v>
      </c>
      <c r="AR39" s="176">
        <v>47.5</v>
      </c>
      <c r="AS39" s="176">
        <v>1.55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2.3199999999999998</v>
      </c>
      <c r="BA39" s="176">
        <v>1.53</v>
      </c>
      <c r="BB39" s="176">
        <v>0.54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140</v>
      </c>
      <c r="L40" s="176">
        <v>2.97</v>
      </c>
      <c r="M40" s="176">
        <v>62.88</v>
      </c>
      <c r="N40" s="176">
        <v>51.5</v>
      </c>
      <c r="O40" s="176">
        <v>72.36</v>
      </c>
      <c r="P40" s="176">
        <v>28.99</v>
      </c>
      <c r="Q40" s="176">
        <v>4.84</v>
      </c>
      <c r="R40" s="176">
        <v>8.3800000000000008</v>
      </c>
      <c r="S40" s="176">
        <v>5.86</v>
      </c>
      <c r="T40" s="176">
        <v>0</v>
      </c>
      <c r="U40" s="176">
        <v>60.12</v>
      </c>
      <c r="V40" s="176">
        <v>8.81</v>
      </c>
      <c r="W40" s="176">
        <v>4.84</v>
      </c>
      <c r="X40" s="176">
        <v>62.72</v>
      </c>
      <c r="Y40" s="176">
        <v>0</v>
      </c>
      <c r="Z40">
        <v>0</v>
      </c>
      <c r="AA40" s="176">
        <v>13.14</v>
      </c>
      <c r="AB40" s="176">
        <v>0</v>
      </c>
      <c r="AC40" s="176">
        <v>0</v>
      </c>
      <c r="AD40" s="176">
        <v>0</v>
      </c>
      <c r="AE40" s="176">
        <v>43</v>
      </c>
      <c r="AF40" s="176">
        <v>0</v>
      </c>
      <c r="AG40" s="176">
        <v>0</v>
      </c>
      <c r="AH40" s="176">
        <v>0</v>
      </c>
      <c r="AI40" s="176">
        <v>-2.33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58.08</v>
      </c>
      <c r="AQ40" s="176">
        <v>14.52</v>
      </c>
      <c r="AR40" s="176">
        <v>47.5</v>
      </c>
      <c r="AS40" s="176">
        <v>1.55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2.3199999999999998</v>
      </c>
      <c r="BA40" s="176">
        <v>1.53</v>
      </c>
      <c r="BB40" s="176">
        <v>0.54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140</v>
      </c>
      <c r="L41" s="176">
        <v>2.99</v>
      </c>
      <c r="M41" s="176">
        <v>62.88</v>
      </c>
      <c r="N41" s="176">
        <v>51.5</v>
      </c>
      <c r="O41" s="176">
        <v>72.36</v>
      </c>
      <c r="P41" s="176">
        <v>28.99</v>
      </c>
      <c r="Q41" s="176">
        <v>4.84</v>
      </c>
      <c r="R41" s="176">
        <v>9.4499999999999993</v>
      </c>
      <c r="S41" s="176">
        <v>6.1</v>
      </c>
      <c r="T41" s="176">
        <v>0</v>
      </c>
      <c r="U41" s="176">
        <v>60.12</v>
      </c>
      <c r="V41" s="176">
        <v>8.81</v>
      </c>
      <c r="W41" s="176">
        <v>4.84</v>
      </c>
      <c r="X41" s="176">
        <v>62.72</v>
      </c>
      <c r="Y41" s="176">
        <v>0</v>
      </c>
      <c r="Z41">
        <v>0</v>
      </c>
      <c r="AA41" s="176">
        <v>13.14</v>
      </c>
      <c r="AB41" s="176">
        <v>0</v>
      </c>
      <c r="AC41" s="176">
        <v>0</v>
      </c>
      <c r="AD41" s="176">
        <v>0</v>
      </c>
      <c r="AE41" s="176">
        <v>43</v>
      </c>
      <c r="AF41" s="176">
        <v>0</v>
      </c>
      <c r="AG41" s="176">
        <v>0</v>
      </c>
      <c r="AH41" s="176">
        <v>0</v>
      </c>
      <c r="AI41" s="176">
        <v>-2.33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58.08</v>
      </c>
      <c r="AQ41" s="176">
        <v>14.52</v>
      </c>
      <c r="AR41" s="176">
        <v>47.5</v>
      </c>
      <c r="AS41" s="176">
        <v>1.63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2.3199999999999998</v>
      </c>
      <c r="BA41" s="176">
        <v>1.53</v>
      </c>
      <c r="BB41" s="176">
        <v>0.55000000000000004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140</v>
      </c>
      <c r="L42" s="176">
        <v>2.99</v>
      </c>
      <c r="M42" s="176">
        <v>62.88</v>
      </c>
      <c r="N42" s="176">
        <v>51.5</v>
      </c>
      <c r="O42" s="176">
        <v>72.36</v>
      </c>
      <c r="P42" s="176">
        <v>28.99</v>
      </c>
      <c r="Q42" s="176">
        <v>4.84</v>
      </c>
      <c r="R42" s="176">
        <v>9.4499999999999993</v>
      </c>
      <c r="S42" s="176">
        <v>6.1</v>
      </c>
      <c r="T42" s="176">
        <v>0</v>
      </c>
      <c r="U42" s="176">
        <v>60.12</v>
      </c>
      <c r="V42" s="176">
        <v>8.81</v>
      </c>
      <c r="W42" s="176">
        <v>4.84</v>
      </c>
      <c r="X42" s="176">
        <v>62.72</v>
      </c>
      <c r="Y42" s="176">
        <v>0</v>
      </c>
      <c r="Z42">
        <v>0</v>
      </c>
      <c r="AA42" s="176">
        <v>13.14</v>
      </c>
      <c r="AB42" s="176">
        <v>0</v>
      </c>
      <c r="AC42" s="176">
        <v>0</v>
      </c>
      <c r="AD42" s="176">
        <v>0</v>
      </c>
      <c r="AE42" s="176">
        <v>43</v>
      </c>
      <c r="AF42" s="176">
        <v>0</v>
      </c>
      <c r="AG42" s="176">
        <v>0</v>
      </c>
      <c r="AH42" s="176">
        <v>0</v>
      </c>
      <c r="AI42" s="176">
        <v>-2.33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58.08</v>
      </c>
      <c r="AQ42" s="176">
        <v>14.52</v>
      </c>
      <c r="AR42" s="176">
        <v>47.5</v>
      </c>
      <c r="AS42" s="176">
        <v>1.63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2.3199999999999998</v>
      </c>
      <c r="BA42" s="176">
        <v>1.53</v>
      </c>
      <c r="BB42" s="176">
        <v>0.55000000000000004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140</v>
      </c>
      <c r="L43" s="176">
        <v>2.97</v>
      </c>
      <c r="M43" s="176">
        <v>62.88</v>
      </c>
      <c r="N43" s="176">
        <v>51.5</v>
      </c>
      <c r="O43" s="176">
        <v>72.36</v>
      </c>
      <c r="P43" s="176">
        <v>28.99</v>
      </c>
      <c r="Q43" s="176">
        <v>4.84</v>
      </c>
      <c r="R43" s="176">
        <v>9.8800000000000008</v>
      </c>
      <c r="S43" s="176">
        <v>6.18</v>
      </c>
      <c r="T43" s="176">
        <v>0</v>
      </c>
      <c r="U43" s="176">
        <v>60.12</v>
      </c>
      <c r="V43" s="176">
        <v>8.81</v>
      </c>
      <c r="W43" s="176">
        <v>4.84</v>
      </c>
      <c r="X43" s="176">
        <v>62.72</v>
      </c>
      <c r="Y43" s="176">
        <v>0</v>
      </c>
      <c r="Z43">
        <v>0</v>
      </c>
      <c r="AA43" s="176">
        <v>12.39</v>
      </c>
      <c r="AB43" s="176">
        <v>0</v>
      </c>
      <c r="AC43" s="176">
        <v>0</v>
      </c>
      <c r="AD43" s="176">
        <v>0</v>
      </c>
      <c r="AE43" s="176">
        <v>43</v>
      </c>
      <c r="AF43" s="176">
        <v>0</v>
      </c>
      <c r="AG43" s="176">
        <v>0</v>
      </c>
      <c r="AH43" s="176">
        <v>0</v>
      </c>
      <c r="AI43" s="176">
        <v>-2.33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58.08</v>
      </c>
      <c r="AQ43" s="176">
        <v>14.52</v>
      </c>
      <c r="AR43" s="176">
        <v>47.5</v>
      </c>
      <c r="AS43" s="176">
        <v>1.63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2.3199999999999998</v>
      </c>
      <c r="BA43" s="176">
        <v>1.53</v>
      </c>
      <c r="BB43" s="176">
        <v>0.55000000000000004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140</v>
      </c>
      <c r="L44" s="176">
        <v>2.97</v>
      </c>
      <c r="M44" s="176">
        <v>62.88</v>
      </c>
      <c r="N44" s="176">
        <v>51.5</v>
      </c>
      <c r="O44" s="176">
        <v>72.36</v>
      </c>
      <c r="P44" s="176">
        <v>28.99</v>
      </c>
      <c r="Q44" s="176">
        <v>4.84</v>
      </c>
      <c r="R44" s="176">
        <v>9.8800000000000008</v>
      </c>
      <c r="S44" s="176">
        <v>6.18</v>
      </c>
      <c r="T44" s="176">
        <v>0</v>
      </c>
      <c r="U44" s="176">
        <v>60.12</v>
      </c>
      <c r="V44" s="176">
        <v>8.81</v>
      </c>
      <c r="W44" s="176">
        <v>4.84</v>
      </c>
      <c r="X44" s="176">
        <v>62.72</v>
      </c>
      <c r="Y44" s="176">
        <v>0</v>
      </c>
      <c r="Z44">
        <v>0</v>
      </c>
      <c r="AA44" s="176">
        <v>12.39</v>
      </c>
      <c r="AB44" s="176">
        <v>0</v>
      </c>
      <c r="AC44" s="176">
        <v>0</v>
      </c>
      <c r="AD44" s="176">
        <v>0</v>
      </c>
      <c r="AE44" s="176">
        <v>43</v>
      </c>
      <c r="AF44" s="176">
        <v>0</v>
      </c>
      <c r="AG44" s="176">
        <v>0</v>
      </c>
      <c r="AH44" s="176">
        <v>0</v>
      </c>
      <c r="AI44" s="176">
        <v>-2.33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58.08</v>
      </c>
      <c r="AQ44" s="176">
        <v>14.52</v>
      </c>
      <c r="AR44" s="176">
        <v>47.5</v>
      </c>
      <c r="AS44" s="176">
        <v>1.62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2.3199999999999998</v>
      </c>
      <c r="BA44" s="176">
        <v>1.53</v>
      </c>
      <c r="BB44" s="176">
        <v>0.55000000000000004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140</v>
      </c>
      <c r="L45" s="176">
        <v>2.97</v>
      </c>
      <c r="M45" s="176">
        <v>62.88</v>
      </c>
      <c r="N45" s="176">
        <v>51.5</v>
      </c>
      <c r="O45" s="176">
        <v>72.36</v>
      </c>
      <c r="P45" s="176">
        <v>28.99</v>
      </c>
      <c r="Q45" s="176">
        <v>4.84</v>
      </c>
      <c r="R45" s="176">
        <v>9.8800000000000008</v>
      </c>
      <c r="S45" s="176">
        <v>6.16</v>
      </c>
      <c r="T45" s="176">
        <v>0</v>
      </c>
      <c r="U45" s="176">
        <v>60.12</v>
      </c>
      <c r="V45" s="176">
        <v>8.81</v>
      </c>
      <c r="W45" s="176">
        <v>4.84</v>
      </c>
      <c r="X45" s="176">
        <v>62.72</v>
      </c>
      <c r="Y45" s="176">
        <v>0</v>
      </c>
      <c r="Z45">
        <v>0</v>
      </c>
      <c r="AA45" s="176">
        <v>12.39</v>
      </c>
      <c r="AB45" s="176">
        <v>0</v>
      </c>
      <c r="AC45" s="176">
        <v>0</v>
      </c>
      <c r="AD45" s="176">
        <v>0</v>
      </c>
      <c r="AE45" s="176">
        <v>43</v>
      </c>
      <c r="AF45" s="176">
        <v>0</v>
      </c>
      <c r="AG45" s="176">
        <v>0</v>
      </c>
      <c r="AH45" s="176">
        <v>0</v>
      </c>
      <c r="AI45" s="176">
        <v>-2.33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58.08</v>
      </c>
      <c r="AQ45" s="176">
        <v>14.52</v>
      </c>
      <c r="AR45" s="176">
        <v>47.5</v>
      </c>
      <c r="AS45" s="176">
        <v>1.62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2.3199999999999998</v>
      </c>
      <c r="BA45" s="176">
        <v>1.53</v>
      </c>
      <c r="BB45" s="176">
        <v>0.55000000000000004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140</v>
      </c>
      <c r="L46" s="176">
        <v>2.97</v>
      </c>
      <c r="M46" s="176">
        <v>62.88</v>
      </c>
      <c r="N46" s="176">
        <v>51.5</v>
      </c>
      <c r="O46" s="176">
        <v>72.36</v>
      </c>
      <c r="P46" s="176">
        <v>28.99</v>
      </c>
      <c r="Q46" s="176">
        <v>4.84</v>
      </c>
      <c r="R46" s="176">
        <v>9.8800000000000008</v>
      </c>
      <c r="S46" s="176">
        <v>6.16</v>
      </c>
      <c r="T46" s="176">
        <v>0</v>
      </c>
      <c r="U46" s="176">
        <v>60.12</v>
      </c>
      <c r="V46" s="176">
        <v>8.81</v>
      </c>
      <c r="W46" s="176">
        <v>4.84</v>
      </c>
      <c r="X46" s="176">
        <v>62.72</v>
      </c>
      <c r="Y46" s="176">
        <v>0</v>
      </c>
      <c r="Z46">
        <v>0</v>
      </c>
      <c r="AA46" s="176">
        <v>12.39</v>
      </c>
      <c r="AB46" s="176">
        <v>0</v>
      </c>
      <c r="AC46" s="176">
        <v>0</v>
      </c>
      <c r="AD46" s="176">
        <v>0</v>
      </c>
      <c r="AE46" s="176">
        <v>43</v>
      </c>
      <c r="AF46" s="176">
        <v>0</v>
      </c>
      <c r="AG46" s="176">
        <v>0</v>
      </c>
      <c r="AH46" s="176">
        <v>0</v>
      </c>
      <c r="AI46" s="176">
        <v>-2.33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58.08</v>
      </c>
      <c r="AQ46" s="176">
        <v>14.52</v>
      </c>
      <c r="AR46" s="176">
        <v>47.5</v>
      </c>
      <c r="AS46" s="176">
        <v>1.62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2.3199999999999998</v>
      </c>
      <c r="BA46" s="176">
        <v>1.53</v>
      </c>
      <c r="BB46" s="176">
        <v>0.54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140</v>
      </c>
      <c r="L47" s="176">
        <v>2.99</v>
      </c>
      <c r="M47" s="176">
        <v>62.88</v>
      </c>
      <c r="N47" s="176">
        <v>51.5</v>
      </c>
      <c r="O47" s="176">
        <v>72.36</v>
      </c>
      <c r="P47" s="176">
        <v>28.99</v>
      </c>
      <c r="Q47" s="176">
        <v>4.84</v>
      </c>
      <c r="R47" s="176">
        <v>9.8800000000000008</v>
      </c>
      <c r="S47" s="176">
        <v>6.17</v>
      </c>
      <c r="T47" s="176">
        <v>0</v>
      </c>
      <c r="U47" s="176">
        <v>60.12</v>
      </c>
      <c r="V47" s="176">
        <v>8.81</v>
      </c>
      <c r="W47" s="176">
        <v>4.84</v>
      </c>
      <c r="X47" s="176">
        <v>62.72</v>
      </c>
      <c r="Y47" s="176">
        <v>0</v>
      </c>
      <c r="Z47">
        <v>0</v>
      </c>
      <c r="AA47" s="176">
        <v>12.39</v>
      </c>
      <c r="AB47" s="176">
        <v>0</v>
      </c>
      <c r="AC47" s="176">
        <v>0</v>
      </c>
      <c r="AD47" s="176">
        <v>0</v>
      </c>
      <c r="AE47" s="176">
        <v>43</v>
      </c>
      <c r="AF47" s="176">
        <v>0</v>
      </c>
      <c r="AG47" s="176">
        <v>0</v>
      </c>
      <c r="AH47" s="176">
        <v>0</v>
      </c>
      <c r="AI47" s="176">
        <v>-2.33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58.08</v>
      </c>
      <c r="AQ47" s="176">
        <v>14.52</v>
      </c>
      <c r="AR47" s="176">
        <v>47.5</v>
      </c>
      <c r="AS47" s="176">
        <v>1.62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2.3199999999999998</v>
      </c>
      <c r="BA47" s="176">
        <v>1.53</v>
      </c>
      <c r="BB47" s="176">
        <v>0.56999999999999995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140</v>
      </c>
      <c r="L48" s="176">
        <v>2.99</v>
      </c>
      <c r="M48" s="176">
        <v>62.88</v>
      </c>
      <c r="N48" s="176">
        <v>51.5</v>
      </c>
      <c r="O48" s="176">
        <v>72.36</v>
      </c>
      <c r="P48" s="176">
        <v>28.99</v>
      </c>
      <c r="Q48" s="176">
        <v>4.84</v>
      </c>
      <c r="R48" s="176">
        <v>7.74</v>
      </c>
      <c r="S48" s="176">
        <v>6.17</v>
      </c>
      <c r="T48" s="176">
        <v>0</v>
      </c>
      <c r="U48" s="176">
        <v>60.12</v>
      </c>
      <c r="V48" s="176">
        <v>8.81</v>
      </c>
      <c r="W48" s="176">
        <v>3.45</v>
      </c>
      <c r="X48" s="176">
        <v>62.72</v>
      </c>
      <c r="Y48" s="176">
        <v>0</v>
      </c>
      <c r="Z48">
        <v>0</v>
      </c>
      <c r="AA48" s="176">
        <v>12.44</v>
      </c>
      <c r="AB48" s="176">
        <v>0</v>
      </c>
      <c r="AC48" s="176">
        <v>0</v>
      </c>
      <c r="AD48" s="176">
        <v>0</v>
      </c>
      <c r="AE48" s="176">
        <v>42.06</v>
      </c>
      <c r="AF48" s="176">
        <v>0</v>
      </c>
      <c r="AG48" s="176">
        <v>0</v>
      </c>
      <c r="AH48" s="176">
        <v>0</v>
      </c>
      <c r="AI48" s="176">
        <v>-2.33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58.08</v>
      </c>
      <c r="AQ48" s="176">
        <v>14.52</v>
      </c>
      <c r="AR48" s="176">
        <v>47.5</v>
      </c>
      <c r="AS48" s="176">
        <v>1.62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2.3199999999999998</v>
      </c>
      <c r="BA48" s="176">
        <v>1.53</v>
      </c>
      <c r="BB48" s="176">
        <v>0.56999999999999995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140</v>
      </c>
      <c r="L49" s="176">
        <v>2.99</v>
      </c>
      <c r="M49" s="176">
        <v>62.88</v>
      </c>
      <c r="N49" s="176">
        <v>51.5</v>
      </c>
      <c r="O49" s="176">
        <v>72.36</v>
      </c>
      <c r="P49" s="176">
        <v>28.99</v>
      </c>
      <c r="Q49" s="176">
        <v>4.84</v>
      </c>
      <c r="R49" s="176">
        <v>7.74</v>
      </c>
      <c r="S49" s="176">
        <v>6.17</v>
      </c>
      <c r="T49" s="176">
        <v>0</v>
      </c>
      <c r="U49" s="176">
        <v>60.12</v>
      </c>
      <c r="V49" s="176">
        <v>8.81</v>
      </c>
      <c r="W49" s="176">
        <v>4.84</v>
      </c>
      <c r="X49" s="176">
        <v>62.72</v>
      </c>
      <c r="Y49" s="176">
        <v>0</v>
      </c>
      <c r="Z49">
        <v>0</v>
      </c>
      <c r="AA49" s="176">
        <v>12.44</v>
      </c>
      <c r="AB49" s="176">
        <v>0</v>
      </c>
      <c r="AC49" s="176">
        <v>0</v>
      </c>
      <c r="AD49" s="176">
        <v>0</v>
      </c>
      <c r="AE49" s="176">
        <v>42.06</v>
      </c>
      <c r="AF49" s="176">
        <v>0</v>
      </c>
      <c r="AG49" s="176">
        <v>0</v>
      </c>
      <c r="AH49" s="176">
        <v>0</v>
      </c>
      <c r="AI49" s="176">
        <v>-2.33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118.32</v>
      </c>
      <c r="AQ49" s="176">
        <v>14.52</v>
      </c>
      <c r="AR49" s="176">
        <v>47.5</v>
      </c>
      <c r="AS49" s="176">
        <v>1.62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2.3199999999999998</v>
      </c>
      <c r="BA49" s="176">
        <v>1.53</v>
      </c>
      <c r="BB49" s="176">
        <v>0.54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140</v>
      </c>
      <c r="L50" s="176">
        <v>2.99</v>
      </c>
      <c r="M50" s="176">
        <v>62.88</v>
      </c>
      <c r="N50" s="176">
        <v>51.5</v>
      </c>
      <c r="O50" s="176">
        <v>72.36</v>
      </c>
      <c r="P50" s="176">
        <v>28.99</v>
      </c>
      <c r="Q50" s="176">
        <v>4.84</v>
      </c>
      <c r="R50" s="176">
        <v>7.74</v>
      </c>
      <c r="S50" s="176">
        <v>6.17</v>
      </c>
      <c r="T50" s="176">
        <v>0</v>
      </c>
      <c r="U50" s="176">
        <v>60.12</v>
      </c>
      <c r="V50" s="176">
        <v>8.81</v>
      </c>
      <c r="W50" s="176">
        <v>4.84</v>
      </c>
      <c r="X50" s="176">
        <v>62.72</v>
      </c>
      <c r="Y50" s="176">
        <v>0</v>
      </c>
      <c r="Z50">
        <v>0</v>
      </c>
      <c r="AA50" s="176">
        <v>12.44</v>
      </c>
      <c r="AB50" s="176">
        <v>0</v>
      </c>
      <c r="AC50" s="176">
        <v>0</v>
      </c>
      <c r="AD50" s="176">
        <v>0</v>
      </c>
      <c r="AE50" s="176">
        <v>37.03</v>
      </c>
      <c r="AF50" s="176">
        <v>0</v>
      </c>
      <c r="AG50" s="176">
        <v>0</v>
      </c>
      <c r="AH50" s="176">
        <v>0</v>
      </c>
      <c r="AI50" s="176">
        <v>-2.33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118.32</v>
      </c>
      <c r="AQ50" s="176">
        <v>14.52</v>
      </c>
      <c r="AR50" s="176">
        <v>47.5</v>
      </c>
      <c r="AS50" s="176">
        <v>1.62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2.3199999999999998</v>
      </c>
      <c r="BA50" s="176">
        <v>1.53</v>
      </c>
      <c r="BB50" s="176">
        <v>0.54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140</v>
      </c>
      <c r="L51" s="176">
        <v>2.99</v>
      </c>
      <c r="M51" s="176">
        <v>62.88</v>
      </c>
      <c r="N51" s="176">
        <v>51.5</v>
      </c>
      <c r="O51" s="176">
        <v>72.36</v>
      </c>
      <c r="P51" s="176">
        <v>28.99</v>
      </c>
      <c r="Q51" s="176">
        <v>4.84</v>
      </c>
      <c r="R51" s="176">
        <v>7.74</v>
      </c>
      <c r="S51" s="176">
        <v>6.17</v>
      </c>
      <c r="T51" s="176">
        <v>0</v>
      </c>
      <c r="U51" s="176">
        <v>60.12</v>
      </c>
      <c r="V51" s="176">
        <v>8.81</v>
      </c>
      <c r="W51" s="176">
        <v>4.84</v>
      </c>
      <c r="X51" s="176">
        <v>62.72</v>
      </c>
      <c r="Y51" s="176">
        <v>0</v>
      </c>
      <c r="Z51">
        <v>0</v>
      </c>
      <c r="AA51" s="176">
        <v>11.81</v>
      </c>
      <c r="AB51" s="176">
        <v>0</v>
      </c>
      <c r="AC51" s="176">
        <v>0</v>
      </c>
      <c r="AD51" s="176">
        <v>0</v>
      </c>
      <c r="AE51" s="176">
        <v>37.03</v>
      </c>
      <c r="AF51" s="176">
        <v>0</v>
      </c>
      <c r="AG51" s="176">
        <v>0</v>
      </c>
      <c r="AH51" s="176">
        <v>0</v>
      </c>
      <c r="AI51" s="176">
        <v>-2.33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118.32</v>
      </c>
      <c r="AQ51" s="176">
        <v>14.52</v>
      </c>
      <c r="AR51" s="176">
        <v>47.5</v>
      </c>
      <c r="AS51" s="176">
        <v>1.62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2.3199999999999998</v>
      </c>
      <c r="BA51" s="176">
        <v>1.53</v>
      </c>
      <c r="BB51" s="176">
        <v>0.56999999999999995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140</v>
      </c>
      <c r="L52" s="176">
        <v>2.99</v>
      </c>
      <c r="M52" s="176">
        <v>62.88</v>
      </c>
      <c r="N52" s="176">
        <v>51.5</v>
      </c>
      <c r="O52" s="176">
        <v>72.36</v>
      </c>
      <c r="P52" s="176">
        <v>28.99</v>
      </c>
      <c r="Q52" s="176">
        <v>4.84</v>
      </c>
      <c r="R52" s="176">
        <v>7.74</v>
      </c>
      <c r="S52" s="176">
        <v>6.17</v>
      </c>
      <c r="T52" s="176">
        <v>0</v>
      </c>
      <c r="U52" s="176">
        <v>60.12</v>
      </c>
      <c r="V52" s="176">
        <v>8.81</v>
      </c>
      <c r="W52" s="176">
        <v>4.84</v>
      </c>
      <c r="X52" s="176">
        <v>62.72</v>
      </c>
      <c r="Y52" s="176">
        <v>0</v>
      </c>
      <c r="Z52">
        <v>0</v>
      </c>
      <c r="AA52" s="176">
        <v>11.81</v>
      </c>
      <c r="AB52" s="176">
        <v>0</v>
      </c>
      <c r="AC52" s="176">
        <v>0</v>
      </c>
      <c r="AD52" s="176">
        <v>0</v>
      </c>
      <c r="AE52" s="176">
        <v>37.03</v>
      </c>
      <c r="AF52" s="176">
        <v>0</v>
      </c>
      <c r="AG52" s="176">
        <v>0</v>
      </c>
      <c r="AH52" s="176">
        <v>0</v>
      </c>
      <c r="AI52" s="176">
        <v>-2.33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118.32</v>
      </c>
      <c r="AQ52" s="176">
        <v>14.52</v>
      </c>
      <c r="AR52" s="176">
        <v>47.5</v>
      </c>
      <c r="AS52" s="176">
        <v>1.62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2.3199999999999998</v>
      </c>
      <c r="BA52" s="176">
        <v>1.53</v>
      </c>
      <c r="BB52" s="176">
        <v>0.56999999999999995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140</v>
      </c>
      <c r="L53" s="176">
        <v>2.99</v>
      </c>
      <c r="M53" s="176">
        <v>62.88</v>
      </c>
      <c r="N53" s="176">
        <v>51.5</v>
      </c>
      <c r="O53" s="176">
        <v>72.36</v>
      </c>
      <c r="P53" s="176">
        <v>28.99</v>
      </c>
      <c r="Q53" s="176">
        <v>4.84</v>
      </c>
      <c r="R53" s="176">
        <v>7.74</v>
      </c>
      <c r="S53" s="176">
        <v>6.17</v>
      </c>
      <c r="T53" s="176">
        <v>0</v>
      </c>
      <c r="U53" s="176">
        <v>60.12</v>
      </c>
      <c r="V53" s="176">
        <v>8.81</v>
      </c>
      <c r="W53" s="176">
        <v>4.84</v>
      </c>
      <c r="X53" s="176">
        <v>62.72</v>
      </c>
      <c r="Y53" s="176">
        <v>0</v>
      </c>
      <c r="Z53">
        <v>0</v>
      </c>
      <c r="AA53" s="176">
        <v>11.81</v>
      </c>
      <c r="AB53" s="176">
        <v>0</v>
      </c>
      <c r="AC53" s="176">
        <v>0</v>
      </c>
      <c r="AD53" s="176">
        <v>0</v>
      </c>
      <c r="AE53" s="176">
        <v>42.06</v>
      </c>
      <c r="AF53" s="176">
        <v>0</v>
      </c>
      <c r="AG53" s="176">
        <v>0</v>
      </c>
      <c r="AH53" s="176">
        <v>0</v>
      </c>
      <c r="AI53" s="176">
        <v>-2.33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118.32</v>
      </c>
      <c r="AQ53" s="176">
        <v>14.52</v>
      </c>
      <c r="AR53" s="176">
        <v>47.5</v>
      </c>
      <c r="AS53" s="176">
        <v>1.62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2.3199999999999998</v>
      </c>
      <c r="BA53" s="176">
        <v>1.53</v>
      </c>
      <c r="BB53" s="176">
        <v>0.56999999999999995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140</v>
      </c>
      <c r="L54" s="176">
        <v>2.99</v>
      </c>
      <c r="M54" s="176">
        <v>62.88</v>
      </c>
      <c r="N54" s="176">
        <v>51.5</v>
      </c>
      <c r="O54" s="176">
        <v>72.36</v>
      </c>
      <c r="P54" s="176">
        <v>28.99</v>
      </c>
      <c r="Q54" s="176">
        <v>4.84</v>
      </c>
      <c r="R54" s="176">
        <v>7.74</v>
      </c>
      <c r="S54" s="176">
        <v>6.17</v>
      </c>
      <c r="T54" s="176">
        <v>0</v>
      </c>
      <c r="U54" s="176">
        <v>60.12</v>
      </c>
      <c r="V54" s="176">
        <v>8.81</v>
      </c>
      <c r="W54" s="176">
        <v>19.02</v>
      </c>
      <c r="X54" s="176">
        <v>62.72</v>
      </c>
      <c r="Y54" s="176">
        <v>0</v>
      </c>
      <c r="Z54">
        <v>0</v>
      </c>
      <c r="AA54" s="176">
        <v>11.81</v>
      </c>
      <c r="AB54" s="176">
        <v>0</v>
      </c>
      <c r="AC54" s="176">
        <v>0</v>
      </c>
      <c r="AD54" s="176">
        <v>0</v>
      </c>
      <c r="AE54" s="176">
        <v>42.06</v>
      </c>
      <c r="AF54" s="176">
        <v>0</v>
      </c>
      <c r="AG54" s="176">
        <v>0</v>
      </c>
      <c r="AH54" s="176">
        <v>0</v>
      </c>
      <c r="AI54" s="176">
        <v>-2.33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118.32</v>
      </c>
      <c r="AQ54" s="176">
        <v>14.52</v>
      </c>
      <c r="AR54" s="176">
        <v>47.5</v>
      </c>
      <c r="AS54" s="176">
        <v>1.62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2.3199999999999998</v>
      </c>
      <c r="BA54" s="176">
        <v>1.53</v>
      </c>
      <c r="BB54" s="176">
        <v>0.56999999999999995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140</v>
      </c>
      <c r="L55" s="176">
        <v>2.99</v>
      </c>
      <c r="M55" s="176">
        <v>62.88</v>
      </c>
      <c r="N55" s="176">
        <v>51.5</v>
      </c>
      <c r="O55" s="176">
        <v>72.36</v>
      </c>
      <c r="P55" s="176">
        <v>28.99</v>
      </c>
      <c r="Q55" s="176">
        <v>4.84</v>
      </c>
      <c r="R55" s="176">
        <v>9.91</v>
      </c>
      <c r="S55" s="176">
        <v>6.17</v>
      </c>
      <c r="T55" s="176">
        <v>0</v>
      </c>
      <c r="U55" s="176">
        <v>60.12</v>
      </c>
      <c r="V55" s="176">
        <v>8.81</v>
      </c>
      <c r="W55" s="176">
        <v>19.73</v>
      </c>
      <c r="X55" s="176">
        <v>62.72</v>
      </c>
      <c r="Y55" s="176">
        <v>0</v>
      </c>
      <c r="Z55">
        <v>0</v>
      </c>
      <c r="AA55" s="176">
        <v>11.81</v>
      </c>
      <c r="AB55" s="176">
        <v>0</v>
      </c>
      <c r="AC55" s="176">
        <v>0</v>
      </c>
      <c r="AD55" s="176">
        <v>0</v>
      </c>
      <c r="AE55" s="176">
        <v>42.06</v>
      </c>
      <c r="AF55" s="176">
        <v>0</v>
      </c>
      <c r="AG55" s="176">
        <v>0</v>
      </c>
      <c r="AH55" s="176">
        <v>0</v>
      </c>
      <c r="AI55" s="176">
        <v>-2.33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118.32</v>
      </c>
      <c r="AQ55" s="176">
        <v>14.52</v>
      </c>
      <c r="AR55" s="176">
        <v>47.5</v>
      </c>
      <c r="AS55" s="176">
        <v>1.62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2.3199999999999998</v>
      </c>
      <c r="BA55" s="176">
        <v>1.53</v>
      </c>
      <c r="BB55" s="176">
        <v>0.56999999999999995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140</v>
      </c>
      <c r="L56" s="176">
        <v>2.99</v>
      </c>
      <c r="M56" s="176">
        <v>62.88</v>
      </c>
      <c r="N56" s="176">
        <v>51.5</v>
      </c>
      <c r="O56" s="176">
        <v>72.36</v>
      </c>
      <c r="P56" s="176">
        <v>28.99</v>
      </c>
      <c r="Q56" s="176">
        <v>4.84</v>
      </c>
      <c r="R56" s="176">
        <v>9.91</v>
      </c>
      <c r="S56" s="176">
        <v>6.17</v>
      </c>
      <c r="T56" s="176">
        <v>0</v>
      </c>
      <c r="U56" s="176">
        <v>60.12</v>
      </c>
      <c r="V56" s="176">
        <v>8.81</v>
      </c>
      <c r="W56" s="176">
        <v>19.100000000000001</v>
      </c>
      <c r="X56" s="176">
        <v>62.72</v>
      </c>
      <c r="Y56" s="176">
        <v>0</v>
      </c>
      <c r="Z56">
        <v>0</v>
      </c>
      <c r="AA56" s="176">
        <v>11.81</v>
      </c>
      <c r="AB56" s="176">
        <v>0</v>
      </c>
      <c r="AC56" s="176">
        <v>0</v>
      </c>
      <c r="AD56" s="176">
        <v>0</v>
      </c>
      <c r="AE56" s="176">
        <v>42.06</v>
      </c>
      <c r="AF56" s="176">
        <v>0</v>
      </c>
      <c r="AG56" s="176">
        <v>0</v>
      </c>
      <c r="AH56" s="176">
        <v>0</v>
      </c>
      <c r="AI56" s="176">
        <v>-2.33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118.32</v>
      </c>
      <c r="AQ56" s="176">
        <v>14.52</v>
      </c>
      <c r="AR56" s="176">
        <v>47.5</v>
      </c>
      <c r="AS56" s="176">
        <v>1.62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2.3199999999999998</v>
      </c>
      <c r="BA56" s="176">
        <v>1.53</v>
      </c>
      <c r="BB56" s="176">
        <v>0.56999999999999995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140</v>
      </c>
      <c r="L57" s="176">
        <v>2.99</v>
      </c>
      <c r="M57" s="176">
        <v>62.88</v>
      </c>
      <c r="N57" s="176">
        <v>51.5</v>
      </c>
      <c r="O57" s="176">
        <v>72.36</v>
      </c>
      <c r="P57" s="176">
        <v>28.99</v>
      </c>
      <c r="Q57" s="176">
        <v>4.84</v>
      </c>
      <c r="R57" s="176">
        <v>9.91</v>
      </c>
      <c r="S57" s="176">
        <v>6.17</v>
      </c>
      <c r="T57" s="176">
        <v>0</v>
      </c>
      <c r="U57" s="176">
        <v>60.12</v>
      </c>
      <c r="V57" s="176">
        <v>8.81</v>
      </c>
      <c r="W57" s="176">
        <v>19.100000000000001</v>
      </c>
      <c r="X57" s="176">
        <v>62.72</v>
      </c>
      <c r="Y57" s="176">
        <v>0</v>
      </c>
      <c r="Z57">
        <v>0</v>
      </c>
      <c r="AA57" s="176">
        <v>11.81</v>
      </c>
      <c r="AB57" s="176">
        <v>0</v>
      </c>
      <c r="AC57" s="176">
        <v>0</v>
      </c>
      <c r="AD57" s="176">
        <v>0</v>
      </c>
      <c r="AE57" s="176">
        <v>42.06</v>
      </c>
      <c r="AF57" s="176">
        <v>0</v>
      </c>
      <c r="AG57" s="176">
        <v>0</v>
      </c>
      <c r="AH57" s="176">
        <v>0</v>
      </c>
      <c r="AI57" s="176">
        <v>-2.33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118.32</v>
      </c>
      <c r="AQ57" s="176">
        <v>14.52</v>
      </c>
      <c r="AR57" s="176">
        <v>47.5</v>
      </c>
      <c r="AS57" s="176">
        <v>1.62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2.3199999999999998</v>
      </c>
      <c r="BA57" s="176">
        <v>1.53</v>
      </c>
      <c r="BB57" s="176">
        <v>0.56999999999999995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140</v>
      </c>
      <c r="L58" s="176">
        <v>2.99</v>
      </c>
      <c r="M58" s="176">
        <v>62.88</v>
      </c>
      <c r="N58" s="176">
        <v>51.5</v>
      </c>
      <c r="O58" s="176">
        <v>72.36</v>
      </c>
      <c r="P58" s="176">
        <v>28.99</v>
      </c>
      <c r="Q58" s="176">
        <v>4.84</v>
      </c>
      <c r="R58" s="176">
        <v>7.74</v>
      </c>
      <c r="S58" s="176">
        <v>6.17</v>
      </c>
      <c r="T58" s="176">
        <v>0</v>
      </c>
      <c r="U58" s="176">
        <v>60.12</v>
      </c>
      <c r="V58" s="176">
        <v>8.81</v>
      </c>
      <c r="W58" s="176">
        <v>19.100000000000001</v>
      </c>
      <c r="X58" s="176">
        <v>62.72</v>
      </c>
      <c r="Y58" s="176">
        <v>0</v>
      </c>
      <c r="Z58">
        <v>0</v>
      </c>
      <c r="AA58" s="176">
        <v>11.81</v>
      </c>
      <c r="AB58" s="176">
        <v>0</v>
      </c>
      <c r="AC58" s="176">
        <v>0</v>
      </c>
      <c r="AD58" s="176">
        <v>0</v>
      </c>
      <c r="AE58" s="176">
        <v>42.06</v>
      </c>
      <c r="AF58" s="176">
        <v>0</v>
      </c>
      <c r="AG58" s="176">
        <v>0</v>
      </c>
      <c r="AH58" s="176">
        <v>0</v>
      </c>
      <c r="AI58" s="176">
        <v>-2.33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118.32</v>
      </c>
      <c r="AQ58" s="176">
        <v>14.52</v>
      </c>
      <c r="AR58" s="176">
        <v>47.5</v>
      </c>
      <c r="AS58" s="176">
        <v>3.67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2.3199999999999998</v>
      </c>
      <c r="BA58" s="176">
        <v>1.53</v>
      </c>
      <c r="BB58" s="176">
        <v>0.56999999999999995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140</v>
      </c>
      <c r="L59" s="176">
        <v>2.99</v>
      </c>
      <c r="M59" s="176">
        <v>62.88</v>
      </c>
      <c r="N59" s="176">
        <v>51.5</v>
      </c>
      <c r="O59" s="176">
        <v>72.36</v>
      </c>
      <c r="P59" s="176">
        <v>28.99</v>
      </c>
      <c r="Q59" s="176">
        <v>4.84</v>
      </c>
      <c r="R59" s="176">
        <v>7.74</v>
      </c>
      <c r="S59" s="176">
        <v>6.17</v>
      </c>
      <c r="T59" s="176">
        <v>0</v>
      </c>
      <c r="U59" s="176">
        <v>60.12</v>
      </c>
      <c r="V59" s="176">
        <v>8.81</v>
      </c>
      <c r="W59" s="176">
        <v>19.100000000000001</v>
      </c>
      <c r="X59" s="176">
        <v>62.72</v>
      </c>
      <c r="Y59" s="176">
        <v>0</v>
      </c>
      <c r="Z59">
        <v>0</v>
      </c>
      <c r="AA59" s="176">
        <v>11.81</v>
      </c>
      <c r="AB59" s="176">
        <v>0</v>
      </c>
      <c r="AC59" s="176">
        <v>0</v>
      </c>
      <c r="AD59" s="176">
        <v>0</v>
      </c>
      <c r="AE59" s="176">
        <v>42.06</v>
      </c>
      <c r="AF59" s="176">
        <v>0</v>
      </c>
      <c r="AG59" s="176">
        <v>0</v>
      </c>
      <c r="AH59" s="176">
        <v>0</v>
      </c>
      <c r="AI59" s="176">
        <v>-2.33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118.32</v>
      </c>
      <c r="AQ59" s="176">
        <v>14.52</v>
      </c>
      <c r="AR59" s="176">
        <v>47.5</v>
      </c>
      <c r="AS59" s="176">
        <v>3.67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1.78</v>
      </c>
      <c r="AZ59" s="176">
        <v>2.3199999999999998</v>
      </c>
      <c r="BA59" s="176">
        <v>1.53</v>
      </c>
      <c r="BB59" s="176">
        <v>0.56999999999999995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140</v>
      </c>
      <c r="L60" s="176">
        <v>11.62</v>
      </c>
      <c r="M60" s="176">
        <v>62.88</v>
      </c>
      <c r="N60" s="176">
        <v>51.5</v>
      </c>
      <c r="O60" s="176">
        <v>72.36</v>
      </c>
      <c r="P60" s="176">
        <v>28.99</v>
      </c>
      <c r="Q60" s="176">
        <v>4.84</v>
      </c>
      <c r="R60" s="176">
        <v>18.600000000000001</v>
      </c>
      <c r="S60" s="176">
        <v>6.17</v>
      </c>
      <c r="T60" s="176">
        <v>0.7</v>
      </c>
      <c r="U60" s="176">
        <v>60.12</v>
      </c>
      <c r="V60" s="176">
        <v>8.81</v>
      </c>
      <c r="W60" s="176">
        <v>19.100000000000001</v>
      </c>
      <c r="X60" s="176">
        <v>62.72</v>
      </c>
      <c r="Y60" s="176">
        <v>0</v>
      </c>
      <c r="Z60">
        <v>0</v>
      </c>
      <c r="AA60" s="176">
        <v>11.81</v>
      </c>
      <c r="AB60" s="176">
        <v>0</v>
      </c>
      <c r="AC60" s="176">
        <v>0</v>
      </c>
      <c r="AD60" s="176">
        <v>0</v>
      </c>
      <c r="AE60" s="176">
        <v>42.06</v>
      </c>
      <c r="AF60" s="176">
        <v>0</v>
      </c>
      <c r="AG60" s="176">
        <v>0</v>
      </c>
      <c r="AH60" s="176">
        <v>0</v>
      </c>
      <c r="AI60" s="176">
        <v>-2.33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118.32</v>
      </c>
      <c r="AQ60" s="176">
        <v>34.520000000000003</v>
      </c>
      <c r="AR60" s="176">
        <v>47.5</v>
      </c>
      <c r="AS60" s="176">
        <v>3.67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1.78</v>
      </c>
      <c r="AZ60" s="176">
        <v>2.3199999999999998</v>
      </c>
      <c r="BA60" s="176">
        <v>1.53</v>
      </c>
      <c r="BB60" s="176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157.78</v>
      </c>
      <c r="L61" s="176">
        <v>11.62</v>
      </c>
      <c r="M61" s="176">
        <v>62.88</v>
      </c>
      <c r="N61" s="176">
        <v>51.5</v>
      </c>
      <c r="O61" s="176">
        <v>72.36</v>
      </c>
      <c r="P61" s="176">
        <v>28.99</v>
      </c>
      <c r="Q61" s="176">
        <v>9.2899999999999991</v>
      </c>
      <c r="R61" s="176">
        <v>18.600000000000001</v>
      </c>
      <c r="S61" s="176">
        <v>11.51</v>
      </c>
      <c r="T61" s="176">
        <v>0.7</v>
      </c>
      <c r="U61" s="176">
        <v>60.12</v>
      </c>
      <c r="V61" s="176">
        <v>8.81</v>
      </c>
      <c r="W61" s="176">
        <v>19.100000000000001</v>
      </c>
      <c r="X61" s="176">
        <v>62.72</v>
      </c>
      <c r="Y61" s="176">
        <v>0</v>
      </c>
      <c r="Z61">
        <v>0</v>
      </c>
      <c r="AA61" s="176">
        <v>11.81</v>
      </c>
      <c r="AB61" s="176">
        <v>0</v>
      </c>
      <c r="AC61" s="176">
        <v>0</v>
      </c>
      <c r="AD61" s="176">
        <v>0</v>
      </c>
      <c r="AE61" s="176">
        <v>37.03</v>
      </c>
      <c r="AF61" s="176">
        <v>0</v>
      </c>
      <c r="AG61" s="176">
        <v>0</v>
      </c>
      <c r="AH61" s="176">
        <v>0</v>
      </c>
      <c r="AI61" s="176">
        <v>-2.33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118.32</v>
      </c>
      <c r="AQ61" s="176">
        <v>34.520000000000003</v>
      </c>
      <c r="AR61" s="176">
        <v>47.5</v>
      </c>
      <c r="AS61" s="176">
        <v>3.67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1.78</v>
      </c>
      <c r="AZ61" s="176">
        <v>2.3199999999999998</v>
      </c>
      <c r="BA61" s="176">
        <v>1.53</v>
      </c>
      <c r="BB61" s="176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189.73</v>
      </c>
      <c r="L62" s="176">
        <v>11.62</v>
      </c>
      <c r="M62" s="176">
        <v>62.88</v>
      </c>
      <c r="N62" s="176">
        <v>51.5</v>
      </c>
      <c r="O62" s="176">
        <v>72.36</v>
      </c>
      <c r="P62" s="176">
        <v>28.99</v>
      </c>
      <c r="Q62" s="176">
        <v>9.2899999999999991</v>
      </c>
      <c r="R62" s="176">
        <v>18.600000000000001</v>
      </c>
      <c r="S62" s="176">
        <v>11.51</v>
      </c>
      <c r="T62" s="176">
        <v>0.7</v>
      </c>
      <c r="U62" s="176">
        <v>60.12</v>
      </c>
      <c r="V62" s="176">
        <v>8.81</v>
      </c>
      <c r="W62" s="176">
        <v>19.100000000000001</v>
      </c>
      <c r="X62" s="176">
        <v>62.72</v>
      </c>
      <c r="Y62" s="176">
        <v>0</v>
      </c>
      <c r="Z62">
        <v>0</v>
      </c>
      <c r="AA62" s="176">
        <v>11.81</v>
      </c>
      <c r="AB62" s="176">
        <v>0</v>
      </c>
      <c r="AC62" s="176">
        <v>0</v>
      </c>
      <c r="AD62" s="176">
        <v>0</v>
      </c>
      <c r="AE62" s="176">
        <v>37.03</v>
      </c>
      <c r="AF62" s="176">
        <v>0</v>
      </c>
      <c r="AG62" s="176">
        <v>0</v>
      </c>
      <c r="AH62" s="176">
        <v>0</v>
      </c>
      <c r="AI62" s="176">
        <v>-2.33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118.32</v>
      </c>
      <c r="AQ62" s="176">
        <v>34.520000000000003</v>
      </c>
      <c r="AR62" s="176">
        <v>47.5</v>
      </c>
      <c r="AS62" s="176">
        <v>3.67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1.78</v>
      </c>
      <c r="AZ62" s="176">
        <v>2.3199999999999998</v>
      </c>
      <c r="BA62" s="176">
        <v>1.53</v>
      </c>
      <c r="BB62" s="176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222.64</v>
      </c>
      <c r="L63" s="176">
        <v>11.62</v>
      </c>
      <c r="M63" s="176">
        <v>62.88</v>
      </c>
      <c r="N63" s="176">
        <v>51.5</v>
      </c>
      <c r="O63" s="176">
        <v>72.36</v>
      </c>
      <c r="P63" s="176">
        <v>28.99</v>
      </c>
      <c r="Q63" s="176">
        <v>9.2899999999999991</v>
      </c>
      <c r="R63" s="176">
        <v>18.600000000000001</v>
      </c>
      <c r="S63" s="176">
        <v>11.51</v>
      </c>
      <c r="T63" s="176">
        <v>0.7</v>
      </c>
      <c r="U63" s="176">
        <v>48.46</v>
      </c>
      <c r="V63" s="176">
        <v>8.81</v>
      </c>
      <c r="W63" s="176">
        <v>19.100000000000001</v>
      </c>
      <c r="X63" s="176">
        <v>62.72</v>
      </c>
      <c r="Y63" s="176">
        <v>0</v>
      </c>
      <c r="Z63">
        <v>0</v>
      </c>
      <c r="AA63" s="176">
        <v>11.81</v>
      </c>
      <c r="AB63" s="176">
        <v>0</v>
      </c>
      <c r="AC63" s="176">
        <v>0</v>
      </c>
      <c r="AD63" s="176">
        <v>0</v>
      </c>
      <c r="AE63" s="176">
        <v>37.03</v>
      </c>
      <c r="AF63" s="176">
        <v>0</v>
      </c>
      <c r="AG63" s="176">
        <v>0</v>
      </c>
      <c r="AH63" s="176">
        <v>0</v>
      </c>
      <c r="AI63" s="176">
        <v>-2.33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118.32</v>
      </c>
      <c r="AQ63" s="176">
        <v>34.520000000000003</v>
      </c>
      <c r="AR63" s="176">
        <v>47.5</v>
      </c>
      <c r="AS63" s="176">
        <v>3.67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1.78</v>
      </c>
      <c r="AZ63" s="176">
        <v>2.3199999999999998</v>
      </c>
      <c r="BA63" s="176">
        <v>1.53</v>
      </c>
      <c r="BB63" s="176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244.9</v>
      </c>
      <c r="L64" s="176">
        <v>11.62</v>
      </c>
      <c r="M64" s="176">
        <v>62.88</v>
      </c>
      <c r="N64" s="176">
        <v>51.5</v>
      </c>
      <c r="O64" s="176">
        <v>72.36</v>
      </c>
      <c r="P64" s="176">
        <v>28.99</v>
      </c>
      <c r="Q64" s="176">
        <v>9.2899999999999991</v>
      </c>
      <c r="R64" s="176">
        <v>18.600000000000001</v>
      </c>
      <c r="S64" s="176">
        <v>11.51</v>
      </c>
      <c r="T64" s="176">
        <v>0.7</v>
      </c>
      <c r="U64" s="176">
        <v>48.46</v>
      </c>
      <c r="V64" s="176">
        <v>8.81</v>
      </c>
      <c r="W64" s="176">
        <v>19.100000000000001</v>
      </c>
      <c r="X64" s="176">
        <v>62.72</v>
      </c>
      <c r="Y64" s="176">
        <v>0</v>
      </c>
      <c r="Z64">
        <v>0</v>
      </c>
      <c r="AA64" s="176">
        <v>11.81</v>
      </c>
      <c r="AB64" s="176">
        <v>0</v>
      </c>
      <c r="AC64" s="176">
        <v>0</v>
      </c>
      <c r="AD64" s="176">
        <v>0</v>
      </c>
      <c r="AE64" s="176">
        <v>37.03</v>
      </c>
      <c r="AF64" s="176">
        <v>0</v>
      </c>
      <c r="AG64" s="176">
        <v>0</v>
      </c>
      <c r="AH64" s="176">
        <v>0</v>
      </c>
      <c r="AI64" s="176">
        <v>-2.33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118.32</v>
      </c>
      <c r="AQ64" s="176">
        <v>34.520000000000003</v>
      </c>
      <c r="AR64" s="176">
        <v>47.5</v>
      </c>
      <c r="AS64" s="176">
        <v>3.67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0.86</v>
      </c>
      <c r="AZ64" s="176">
        <v>2.3199999999999998</v>
      </c>
      <c r="BA64" s="176">
        <v>1.53</v>
      </c>
      <c r="BB64" s="176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261.36</v>
      </c>
      <c r="L65" s="176">
        <v>11.62</v>
      </c>
      <c r="M65" s="176">
        <v>62.88</v>
      </c>
      <c r="N65" s="176">
        <v>51.5</v>
      </c>
      <c r="O65" s="176">
        <v>72.36</v>
      </c>
      <c r="P65" s="176">
        <v>28.99</v>
      </c>
      <c r="Q65" s="176">
        <v>9.2899999999999991</v>
      </c>
      <c r="R65" s="176">
        <v>18.600000000000001</v>
      </c>
      <c r="S65" s="176">
        <v>11.51</v>
      </c>
      <c r="T65" s="176">
        <v>0.7</v>
      </c>
      <c r="U65" s="176">
        <v>48.46</v>
      </c>
      <c r="V65" s="176">
        <v>8.81</v>
      </c>
      <c r="W65" s="176">
        <v>19.100000000000001</v>
      </c>
      <c r="X65" s="176">
        <v>62.72</v>
      </c>
      <c r="Y65" s="176">
        <v>0</v>
      </c>
      <c r="Z65">
        <v>0</v>
      </c>
      <c r="AA65" s="176">
        <v>11.81</v>
      </c>
      <c r="AB65" s="176">
        <v>0</v>
      </c>
      <c r="AC65" s="176">
        <v>0</v>
      </c>
      <c r="AD65" s="176">
        <v>0</v>
      </c>
      <c r="AE65" s="176">
        <v>42.06</v>
      </c>
      <c r="AF65" s="176">
        <v>0</v>
      </c>
      <c r="AG65" s="176">
        <v>0</v>
      </c>
      <c r="AH65" s="176">
        <v>0</v>
      </c>
      <c r="AI65" s="176">
        <v>-2.33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118.2</v>
      </c>
      <c r="AQ65" s="176">
        <v>34.479999999999997</v>
      </c>
      <c r="AR65" s="176">
        <v>47.5</v>
      </c>
      <c r="AS65" s="176">
        <v>3.67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0.86</v>
      </c>
      <c r="AZ65" s="176">
        <v>2.3199999999999998</v>
      </c>
      <c r="BA65" s="176">
        <v>1.53</v>
      </c>
      <c r="BB65" s="176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261.36</v>
      </c>
      <c r="L66" s="176">
        <v>11.62</v>
      </c>
      <c r="M66" s="176">
        <v>62.88</v>
      </c>
      <c r="N66" s="176">
        <v>51.5</v>
      </c>
      <c r="O66" s="176">
        <v>72.36</v>
      </c>
      <c r="P66" s="176">
        <v>28.99</v>
      </c>
      <c r="Q66" s="176">
        <v>9.2899999999999991</v>
      </c>
      <c r="R66" s="176">
        <v>18.600000000000001</v>
      </c>
      <c r="S66" s="176">
        <v>11.51</v>
      </c>
      <c r="T66" s="176">
        <v>0.7</v>
      </c>
      <c r="U66" s="176">
        <v>48.46</v>
      </c>
      <c r="V66" s="176">
        <v>8.81</v>
      </c>
      <c r="W66" s="176">
        <v>19.100000000000001</v>
      </c>
      <c r="X66" s="176">
        <v>62.72</v>
      </c>
      <c r="Y66" s="176">
        <v>0</v>
      </c>
      <c r="Z66">
        <v>0</v>
      </c>
      <c r="AA66" s="176">
        <v>11.81</v>
      </c>
      <c r="AB66" s="176">
        <v>0</v>
      </c>
      <c r="AC66" s="176">
        <v>0</v>
      </c>
      <c r="AD66" s="176">
        <v>0</v>
      </c>
      <c r="AE66" s="176">
        <v>42.06</v>
      </c>
      <c r="AF66" s="176">
        <v>0</v>
      </c>
      <c r="AG66" s="176">
        <v>0</v>
      </c>
      <c r="AH66" s="176">
        <v>0</v>
      </c>
      <c r="AI66" s="176">
        <v>-2.33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118.2</v>
      </c>
      <c r="AQ66" s="176">
        <v>34.479999999999997</v>
      </c>
      <c r="AR66" s="176">
        <v>47.5</v>
      </c>
      <c r="AS66" s="176">
        <v>3.67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0.86</v>
      </c>
      <c r="AZ66" s="176">
        <v>2.3199999999999998</v>
      </c>
      <c r="BA66" s="176">
        <v>1.53</v>
      </c>
      <c r="BB66" s="176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261.35000000000002</v>
      </c>
      <c r="L67" s="176">
        <v>11.62</v>
      </c>
      <c r="M67" s="176">
        <v>62.88</v>
      </c>
      <c r="N67" s="176">
        <v>51.5</v>
      </c>
      <c r="O67" s="176">
        <v>72.36</v>
      </c>
      <c r="P67" s="176">
        <v>28.99</v>
      </c>
      <c r="Q67" s="176">
        <v>9.2899999999999991</v>
      </c>
      <c r="R67" s="176">
        <v>18.600000000000001</v>
      </c>
      <c r="S67" s="176">
        <v>11.51</v>
      </c>
      <c r="T67" s="176">
        <v>0.7</v>
      </c>
      <c r="U67" s="176">
        <v>49.13</v>
      </c>
      <c r="V67" s="176">
        <v>8.81</v>
      </c>
      <c r="W67" s="176">
        <v>19.100000000000001</v>
      </c>
      <c r="X67" s="176">
        <v>62.72</v>
      </c>
      <c r="Y67" s="176">
        <v>0</v>
      </c>
      <c r="Z67">
        <v>0</v>
      </c>
      <c r="AA67" s="176">
        <v>11.81</v>
      </c>
      <c r="AB67" s="176">
        <v>0</v>
      </c>
      <c r="AC67" s="176">
        <v>0</v>
      </c>
      <c r="AD67" s="176">
        <v>0</v>
      </c>
      <c r="AE67" s="176">
        <v>42.06</v>
      </c>
      <c r="AF67" s="176">
        <v>0</v>
      </c>
      <c r="AG67" s="176">
        <v>0</v>
      </c>
      <c r="AH67" s="176">
        <v>0</v>
      </c>
      <c r="AI67" s="176">
        <v>-2.33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118.22</v>
      </c>
      <c r="AQ67" s="176">
        <v>34.49</v>
      </c>
      <c r="AR67" s="176">
        <v>47.5</v>
      </c>
      <c r="AS67" s="176">
        <v>3.67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0.86</v>
      </c>
      <c r="AZ67" s="176">
        <v>2.3199999999999998</v>
      </c>
      <c r="BA67" s="176">
        <v>1.53</v>
      </c>
      <c r="BB67" s="176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261.35000000000002</v>
      </c>
      <c r="L68" s="176">
        <v>11.62</v>
      </c>
      <c r="M68" s="176">
        <v>62.88</v>
      </c>
      <c r="N68" s="176">
        <v>51.5</v>
      </c>
      <c r="O68" s="176">
        <v>72.36</v>
      </c>
      <c r="P68" s="176">
        <v>28.99</v>
      </c>
      <c r="Q68" s="176">
        <v>9.2899999999999991</v>
      </c>
      <c r="R68" s="176">
        <v>18.600000000000001</v>
      </c>
      <c r="S68" s="176">
        <v>11.51</v>
      </c>
      <c r="T68" s="176">
        <v>0.7</v>
      </c>
      <c r="U68" s="176">
        <v>49.26</v>
      </c>
      <c r="V68" s="176">
        <v>8.81</v>
      </c>
      <c r="W68" s="176">
        <v>19.100000000000001</v>
      </c>
      <c r="X68" s="176">
        <v>62.72</v>
      </c>
      <c r="Y68" s="176">
        <v>0</v>
      </c>
      <c r="Z68">
        <v>0</v>
      </c>
      <c r="AA68" s="176">
        <v>11.81</v>
      </c>
      <c r="AB68" s="176">
        <v>0</v>
      </c>
      <c r="AC68" s="176">
        <v>0</v>
      </c>
      <c r="AD68" s="176">
        <v>0</v>
      </c>
      <c r="AE68" s="176">
        <v>42.06</v>
      </c>
      <c r="AF68" s="176">
        <v>0</v>
      </c>
      <c r="AG68" s="176">
        <v>0</v>
      </c>
      <c r="AH68" s="176">
        <v>0</v>
      </c>
      <c r="AI68" s="176">
        <v>-2.33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118.22</v>
      </c>
      <c r="AQ68" s="176">
        <v>34.49</v>
      </c>
      <c r="AR68" s="176">
        <v>47.5</v>
      </c>
      <c r="AS68" s="176">
        <v>3.67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0.86</v>
      </c>
      <c r="AZ68" s="176">
        <v>2.3199999999999998</v>
      </c>
      <c r="BA68" s="176">
        <v>1.53</v>
      </c>
      <c r="BB68" s="176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261.35000000000002</v>
      </c>
      <c r="L69" s="176">
        <v>11.62</v>
      </c>
      <c r="M69" s="176">
        <v>62.88</v>
      </c>
      <c r="N69" s="176">
        <v>51.5</v>
      </c>
      <c r="O69" s="176">
        <v>72.36</v>
      </c>
      <c r="P69" s="176">
        <v>28.99</v>
      </c>
      <c r="Q69" s="176">
        <v>9.2899999999999991</v>
      </c>
      <c r="R69" s="176">
        <v>18.600000000000001</v>
      </c>
      <c r="S69" s="176">
        <v>11.51</v>
      </c>
      <c r="T69" s="176">
        <v>0.7</v>
      </c>
      <c r="U69" s="176">
        <v>49.26</v>
      </c>
      <c r="V69" s="176">
        <v>8.81</v>
      </c>
      <c r="W69" s="176">
        <v>17.8</v>
      </c>
      <c r="X69" s="176">
        <v>62.72</v>
      </c>
      <c r="Y69" s="176">
        <v>0</v>
      </c>
      <c r="Z69">
        <v>0</v>
      </c>
      <c r="AA69" s="176">
        <v>11.81</v>
      </c>
      <c r="AB69" s="176">
        <v>0</v>
      </c>
      <c r="AC69" s="176">
        <v>0</v>
      </c>
      <c r="AD69" s="176">
        <v>0</v>
      </c>
      <c r="AE69" s="176">
        <v>42.06</v>
      </c>
      <c r="AF69" s="176">
        <v>0</v>
      </c>
      <c r="AG69" s="176">
        <v>0</v>
      </c>
      <c r="AH69" s="176">
        <v>0</v>
      </c>
      <c r="AI69" s="176">
        <v>-2.33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118.32</v>
      </c>
      <c r="AQ69" s="176">
        <v>34.520000000000003</v>
      </c>
      <c r="AR69" s="176">
        <v>47.5</v>
      </c>
      <c r="AS69" s="176">
        <v>3.67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0.86</v>
      </c>
      <c r="AZ69" s="176">
        <v>2.3199999999999998</v>
      </c>
      <c r="BA69" s="176">
        <v>1.53</v>
      </c>
      <c r="BB69" s="176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261.35000000000002</v>
      </c>
      <c r="L70" s="176">
        <v>11.62</v>
      </c>
      <c r="M70" s="176">
        <v>62.88</v>
      </c>
      <c r="N70" s="176">
        <v>51.5</v>
      </c>
      <c r="O70" s="176">
        <v>72.36</v>
      </c>
      <c r="P70" s="176">
        <v>28.99</v>
      </c>
      <c r="Q70" s="176">
        <v>9.2899999999999991</v>
      </c>
      <c r="R70" s="176">
        <v>18.600000000000001</v>
      </c>
      <c r="S70" s="176">
        <v>11.51</v>
      </c>
      <c r="T70" s="176">
        <v>0.7</v>
      </c>
      <c r="U70" s="176">
        <v>49.26</v>
      </c>
      <c r="V70" s="176">
        <v>8.81</v>
      </c>
      <c r="W70" s="176">
        <v>17.8</v>
      </c>
      <c r="X70" s="176">
        <v>62.72</v>
      </c>
      <c r="Y70" s="176">
        <v>0</v>
      </c>
      <c r="Z70">
        <v>0</v>
      </c>
      <c r="AA70" s="176">
        <v>11.81</v>
      </c>
      <c r="AB70" s="176">
        <v>0</v>
      </c>
      <c r="AC70" s="176">
        <v>0</v>
      </c>
      <c r="AD70" s="176">
        <v>0</v>
      </c>
      <c r="AE70" s="176">
        <v>42.06</v>
      </c>
      <c r="AF70" s="176">
        <v>0</v>
      </c>
      <c r="AG70" s="176">
        <v>0</v>
      </c>
      <c r="AH70" s="176">
        <v>0</v>
      </c>
      <c r="AI70" s="176">
        <v>-2.33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118.32</v>
      </c>
      <c r="AQ70" s="176">
        <v>34.520000000000003</v>
      </c>
      <c r="AR70" s="176">
        <v>47.5</v>
      </c>
      <c r="AS70" s="176">
        <v>3.67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0.86</v>
      </c>
      <c r="AZ70" s="176">
        <v>2.3199999999999998</v>
      </c>
      <c r="BA70" s="176">
        <v>1.53</v>
      </c>
      <c r="BB70" s="176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194.2</v>
      </c>
      <c r="L71" s="176">
        <v>11.62</v>
      </c>
      <c r="M71" s="176">
        <v>62.88</v>
      </c>
      <c r="N71" s="176">
        <v>51.5</v>
      </c>
      <c r="O71" s="176">
        <v>72.36</v>
      </c>
      <c r="P71" s="176">
        <v>28.99</v>
      </c>
      <c r="Q71" s="176">
        <v>9.2899999999999991</v>
      </c>
      <c r="R71" s="176">
        <v>18.600000000000001</v>
      </c>
      <c r="S71" s="176">
        <v>11.51</v>
      </c>
      <c r="T71" s="176">
        <v>0.7</v>
      </c>
      <c r="U71" s="176">
        <v>49.26</v>
      </c>
      <c r="V71" s="176">
        <v>8.81</v>
      </c>
      <c r="W71" s="176">
        <v>17.8</v>
      </c>
      <c r="X71" s="176">
        <v>62.72</v>
      </c>
      <c r="Y71" s="176">
        <v>0</v>
      </c>
      <c r="Z71">
        <v>0</v>
      </c>
      <c r="AA71" s="176">
        <v>11.81</v>
      </c>
      <c r="AB71" s="176">
        <v>0</v>
      </c>
      <c r="AC71" s="176">
        <v>0</v>
      </c>
      <c r="AD71" s="176">
        <v>0</v>
      </c>
      <c r="AE71" s="176">
        <v>43.28</v>
      </c>
      <c r="AF71" s="176">
        <v>0</v>
      </c>
      <c r="AG71" s="176">
        <v>0</v>
      </c>
      <c r="AH71" s="176">
        <v>0</v>
      </c>
      <c r="AI71" s="176">
        <v>-2.33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118.32</v>
      </c>
      <c r="AQ71" s="176">
        <v>34.520000000000003</v>
      </c>
      <c r="AR71" s="176">
        <v>43.92</v>
      </c>
      <c r="AS71" s="176">
        <v>3.67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0.86</v>
      </c>
      <c r="AZ71" s="176">
        <v>2.3199999999999998</v>
      </c>
      <c r="BA71" s="176">
        <v>1.53</v>
      </c>
      <c r="BB71" s="176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139.63999999999999</v>
      </c>
      <c r="L72" s="176">
        <v>11.62</v>
      </c>
      <c r="M72" s="176">
        <v>62.88</v>
      </c>
      <c r="N72" s="176">
        <v>51.5</v>
      </c>
      <c r="O72" s="176">
        <v>72.36</v>
      </c>
      <c r="P72" s="176">
        <v>28.99</v>
      </c>
      <c r="Q72" s="176">
        <v>9.2899999999999991</v>
      </c>
      <c r="R72" s="176">
        <v>18.600000000000001</v>
      </c>
      <c r="S72" s="176">
        <v>11.51</v>
      </c>
      <c r="T72" s="176">
        <v>0.7</v>
      </c>
      <c r="U72" s="176">
        <v>49.26</v>
      </c>
      <c r="V72" s="176">
        <v>8.81</v>
      </c>
      <c r="W72" s="176">
        <v>17.8</v>
      </c>
      <c r="X72" s="176">
        <v>62.72</v>
      </c>
      <c r="Y72" s="176">
        <v>0</v>
      </c>
      <c r="Z72">
        <v>0</v>
      </c>
      <c r="AA72" s="176">
        <v>11.81</v>
      </c>
      <c r="AB72" s="176">
        <v>0</v>
      </c>
      <c r="AC72" s="176">
        <v>0</v>
      </c>
      <c r="AD72" s="176">
        <v>0</v>
      </c>
      <c r="AE72" s="176">
        <v>43.28</v>
      </c>
      <c r="AF72" s="176">
        <v>0</v>
      </c>
      <c r="AG72" s="176">
        <v>0</v>
      </c>
      <c r="AH72" s="176">
        <v>0</v>
      </c>
      <c r="AI72" s="176">
        <v>-2.33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118.32</v>
      </c>
      <c r="AQ72" s="176">
        <v>34.520000000000003</v>
      </c>
      <c r="AR72" s="176">
        <v>38.04</v>
      </c>
      <c r="AS72" s="176">
        <v>3.67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0.86</v>
      </c>
      <c r="AZ72" s="176">
        <v>2.3199999999999998</v>
      </c>
      <c r="BA72" s="176">
        <v>1.53</v>
      </c>
      <c r="BB72" s="176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139.51</v>
      </c>
      <c r="L73" s="176">
        <v>11.9</v>
      </c>
      <c r="M73" s="176">
        <v>62.88</v>
      </c>
      <c r="N73" s="176">
        <v>51.5</v>
      </c>
      <c r="O73" s="176">
        <v>72.36</v>
      </c>
      <c r="P73" s="176">
        <v>28.99</v>
      </c>
      <c r="Q73" s="176">
        <v>9.2899999999999991</v>
      </c>
      <c r="R73" s="176">
        <v>18.59</v>
      </c>
      <c r="S73" s="176">
        <v>11.51</v>
      </c>
      <c r="T73" s="176">
        <v>0.7</v>
      </c>
      <c r="U73" s="176">
        <v>49.26</v>
      </c>
      <c r="V73" s="176">
        <v>8.81</v>
      </c>
      <c r="W73" s="176">
        <v>18.13</v>
      </c>
      <c r="X73" s="176">
        <v>62.72</v>
      </c>
      <c r="Y73" s="176">
        <v>0</v>
      </c>
      <c r="Z73">
        <v>0</v>
      </c>
      <c r="AA73" s="176">
        <v>13.24</v>
      </c>
      <c r="AB73" s="176">
        <v>0</v>
      </c>
      <c r="AC73" s="176">
        <v>0</v>
      </c>
      <c r="AD73" s="176">
        <v>0</v>
      </c>
      <c r="AE73" s="176">
        <v>43.28</v>
      </c>
      <c r="AF73" s="176">
        <v>0</v>
      </c>
      <c r="AG73" s="176">
        <v>0</v>
      </c>
      <c r="AH73" s="176">
        <v>0</v>
      </c>
      <c r="AI73" s="176">
        <v>-2.33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118.32</v>
      </c>
      <c r="AQ73" s="176">
        <v>34.520000000000003</v>
      </c>
      <c r="AR73" s="176">
        <v>23.45</v>
      </c>
      <c r="AS73" s="176">
        <v>3.67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1.44</v>
      </c>
      <c r="AZ73" s="176">
        <v>2.3199999999999998</v>
      </c>
      <c r="BA73" s="176">
        <v>1.53</v>
      </c>
      <c r="BB73" s="176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139.5</v>
      </c>
      <c r="L74" s="176">
        <v>11.62</v>
      </c>
      <c r="M74" s="176">
        <v>62.88</v>
      </c>
      <c r="N74" s="176">
        <v>51.5</v>
      </c>
      <c r="O74" s="176">
        <v>72.36</v>
      </c>
      <c r="P74" s="176">
        <v>28.99</v>
      </c>
      <c r="Q74" s="176">
        <v>9.2899999999999991</v>
      </c>
      <c r="R74" s="176">
        <v>18.59</v>
      </c>
      <c r="S74" s="176">
        <v>11.51</v>
      </c>
      <c r="T74" s="176">
        <v>0.7</v>
      </c>
      <c r="U74" s="176">
        <v>49.26</v>
      </c>
      <c r="V74" s="176">
        <v>8.81</v>
      </c>
      <c r="W74" s="176">
        <v>18.13</v>
      </c>
      <c r="X74" s="176">
        <v>62.72</v>
      </c>
      <c r="Y74" s="176">
        <v>0</v>
      </c>
      <c r="Z74">
        <v>0</v>
      </c>
      <c r="AA74" s="176">
        <v>13.24</v>
      </c>
      <c r="AB74" s="176">
        <v>0</v>
      </c>
      <c r="AC74" s="176">
        <v>0</v>
      </c>
      <c r="AD74" s="176">
        <v>0</v>
      </c>
      <c r="AE74" s="176">
        <v>43.28</v>
      </c>
      <c r="AF74" s="176">
        <v>0</v>
      </c>
      <c r="AG74" s="176">
        <v>0</v>
      </c>
      <c r="AH74" s="176">
        <v>0</v>
      </c>
      <c r="AI74" s="176">
        <v>-2.33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118.32</v>
      </c>
      <c r="AQ74" s="176">
        <v>34.520000000000003</v>
      </c>
      <c r="AR74" s="176">
        <v>12.56</v>
      </c>
      <c r="AS74" s="176">
        <v>3.67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1.44</v>
      </c>
      <c r="AZ74" s="176">
        <v>2.3199999999999998</v>
      </c>
      <c r="BA74" s="176">
        <v>1.53</v>
      </c>
      <c r="BB74" s="176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139.44</v>
      </c>
      <c r="L75" s="176">
        <v>12</v>
      </c>
      <c r="M75" s="176">
        <v>62.88</v>
      </c>
      <c r="N75" s="176">
        <v>51.5</v>
      </c>
      <c r="O75" s="176">
        <v>72.36</v>
      </c>
      <c r="P75" s="176">
        <v>28.99</v>
      </c>
      <c r="Q75" s="176">
        <v>9.2899999999999991</v>
      </c>
      <c r="R75" s="176">
        <v>18.59</v>
      </c>
      <c r="S75" s="176">
        <v>11.51</v>
      </c>
      <c r="T75" s="176">
        <v>0.7</v>
      </c>
      <c r="U75" s="176">
        <v>49.26</v>
      </c>
      <c r="V75" s="176">
        <v>8.81</v>
      </c>
      <c r="W75" s="176">
        <v>18.13</v>
      </c>
      <c r="X75" s="176">
        <v>62.72</v>
      </c>
      <c r="Y75" s="176">
        <v>0</v>
      </c>
      <c r="Z75">
        <v>0</v>
      </c>
      <c r="AA75" s="176">
        <v>13.24</v>
      </c>
      <c r="AB75" s="176">
        <v>0</v>
      </c>
      <c r="AC75" s="176">
        <v>0</v>
      </c>
      <c r="AD75" s="176">
        <v>0</v>
      </c>
      <c r="AE75" s="176">
        <v>43.28</v>
      </c>
      <c r="AF75" s="176">
        <v>0</v>
      </c>
      <c r="AG75" s="176">
        <v>0</v>
      </c>
      <c r="AH75" s="176">
        <v>0</v>
      </c>
      <c r="AI75" s="176">
        <v>-2.33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118.32</v>
      </c>
      <c r="AQ75" s="176">
        <v>34.520000000000003</v>
      </c>
      <c r="AR75" s="176">
        <v>0</v>
      </c>
      <c r="AS75" s="176">
        <v>3.67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1.44</v>
      </c>
      <c r="AZ75" s="176">
        <v>2.3199999999999998</v>
      </c>
      <c r="BA75" s="176">
        <v>1.53</v>
      </c>
      <c r="BB75" s="176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138.88999999999999</v>
      </c>
      <c r="L76" s="176">
        <v>12</v>
      </c>
      <c r="M76" s="176">
        <v>62.88</v>
      </c>
      <c r="N76" s="176">
        <v>51.5</v>
      </c>
      <c r="O76" s="176">
        <v>72.36</v>
      </c>
      <c r="P76" s="176">
        <v>28.99</v>
      </c>
      <c r="Q76" s="176">
        <v>9.2899999999999991</v>
      </c>
      <c r="R76" s="176">
        <v>18.59</v>
      </c>
      <c r="S76" s="176">
        <v>11.51</v>
      </c>
      <c r="T76" s="176">
        <v>0.7</v>
      </c>
      <c r="U76" s="176">
        <v>49.26</v>
      </c>
      <c r="V76" s="176">
        <v>8.81</v>
      </c>
      <c r="W76" s="176">
        <v>18.13</v>
      </c>
      <c r="X76" s="176">
        <v>62.72</v>
      </c>
      <c r="Y76" s="176">
        <v>0</v>
      </c>
      <c r="Z76">
        <v>0</v>
      </c>
      <c r="AA76" s="176">
        <v>13.24</v>
      </c>
      <c r="AB76" s="176">
        <v>0</v>
      </c>
      <c r="AC76" s="176">
        <v>0</v>
      </c>
      <c r="AD76" s="176">
        <v>0</v>
      </c>
      <c r="AE76" s="176">
        <v>43.28</v>
      </c>
      <c r="AF76" s="176">
        <v>0</v>
      </c>
      <c r="AG76" s="176">
        <v>0</v>
      </c>
      <c r="AH76" s="176">
        <v>0</v>
      </c>
      <c r="AI76" s="176">
        <v>-2.33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118.32</v>
      </c>
      <c r="AQ76" s="176">
        <v>34.520000000000003</v>
      </c>
      <c r="AR76" s="176">
        <v>0</v>
      </c>
      <c r="AS76" s="176">
        <v>3.67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1.44</v>
      </c>
      <c r="AZ76" s="176">
        <v>2.3199999999999998</v>
      </c>
      <c r="BA76" s="176">
        <v>1.53</v>
      </c>
      <c r="BB76" s="176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139.66999999999999</v>
      </c>
      <c r="L77" s="176">
        <v>11.62</v>
      </c>
      <c r="M77" s="176">
        <v>62.88</v>
      </c>
      <c r="N77" s="176">
        <v>51.5</v>
      </c>
      <c r="O77" s="176">
        <v>72.36</v>
      </c>
      <c r="P77" s="176">
        <v>28.99</v>
      </c>
      <c r="Q77" s="176">
        <v>9.2799999999999994</v>
      </c>
      <c r="R77" s="176">
        <v>18.59</v>
      </c>
      <c r="S77" s="176">
        <v>11.51</v>
      </c>
      <c r="T77" s="176">
        <v>0.7</v>
      </c>
      <c r="U77" s="176">
        <v>49.26</v>
      </c>
      <c r="V77" s="176">
        <v>8.81</v>
      </c>
      <c r="W77" s="176">
        <v>17.8</v>
      </c>
      <c r="X77" s="176">
        <v>62.72</v>
      </c>
      <c r="Y77" s="176">
        <v>0</v>
      </c>
      <c r="Z77">
        <v>0</v>
      </c>
      <c r="AA77" s="176">
        <v>13.24</v>
      </c>
      <c r="AB77" s="176">
        <v>0</v>
      </c>
      <c r="AC77" s="176">
        <v>0</v>
      </c>
      <c r="AD77" s="176">
        <v>0</v>
      </c>
      <c r="AE77" s="176">
        <v>43.28</v>
      </c>
      <c r="AF77" s="176">
        <v>0</v>
      </c>
      <c r="AG77" s="176">
        <v>0</v>
      </c>
      <c r="AH77" s="176">
        <v>0</v>
      </c>
      <c r="AI77" s="176">
        <v>-2.33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118.32</v>
      </c>
      <c r="AQ77" s="176">
        <v>34.520000000000003</v>
      </c>
      <c r="AR77" s="176">
        <v>0</v>
      </c>
      <c r="AS77" s="176">
        <v>3.67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1.44</v>
      </c>
      <c r="AZ77" s="176">
        <v>2.3199999999999998</v>
      </c>
      <c r="BA77" s="176">
        <v>1.53</v>
      </c>
      <c r="BB77" s="176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139.66</v>
      </c>
      <c r="L78" s="176">
        <v>11.62</v>
      </c>
      <c r="M78" s="176">
        <v>62.88</v>
      </c>
      <c r="N78" s="176">
        <v>51.5</v>
      </c>
      <c r="O78" s="176">
        <v>72.36</v>
      </c>
      <c r="P78" s="176">
        <v>28.99</v>
      </c>
      <c r="Q78" s="176">
        <v>9.2799999999999994</v>
      </c>
      <c r="R78" s="176">
        <v>18.59</v>
      </c>
      <c r="S78" s="176">
        <v>11.51</v>
      </c>
      <c r="T78" s="176">
        <v>0.7</v>
      </c>
      <c r="U78" s="176">
        <v>49.26</v>
      </c>
      <c r="V78" s="176">
        <v>8.81</v>
      </c>
      <c r="W78" s="176">
        <v>17.8</v>
      </c>
      <c r="X78" s="176">
        <v>62.72</v>
      </c>
      <c r="Y78" s="176">
        <v>0</v>
      </c>
      <c r="Z78">
        <v>0</v>
      </c>
      <c r="AA78" s="176">
        <v>13.24</v>
      </c>
      <c r="AB78" s="176">
        <v>0</v>
      </c>
      <c r="AC78" s="176">
        <v>0</v>
      </c>
      <c r="AD78" s="176">
        <v>0</v>
      </c>
      <c r="AE78" s="176">
        <v>43.28</v>
      </c>
      <c r="AF78" s="176">
        <v>0</v>
      </c>
      <c r="AG78" s="176">
        <v>0</v>
      </c>
      <c r="AH78" s="176">
        <v>0</v>
      </c>
      <c r="AI78" s="176">
        <v>-2.33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118.32</v>
      </c>
      <c r="AQ78" s="176">
        <v>34.520000000000003</v>
      </c>
      <c r="AR78" s="176">
        <v>0</v>
      </c>
      <c r="AS78" s="176">
        <v>3.67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1.44</v>
      </c>
      <c r="AZ78" s="176">
        <v>2.3199999999999998</v>
      </c>
      <c r="BA78" s="176">
        <v>1.53</v>
      </c>
      <c r="BB78" s="176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193.6</v>
      </c>
      <c r="L79" s="176">
        <v>11.62</v>
      </c>
      <c r="M79" s="176">
        <v>62.88</v>
      </c>
      <c r="N79" s="176">
        <v>51.5</v>
      </c>
      <c r="O79" s="176">
        <v>72.36</v>
      </c>
      <c r="P79" s="176">
        <v>28.99</v>
      </c>
      <c r="Q79" s="176">
        <v>9.2799999999999994</v>
      </c>
      <c r="R79" s="176">
        <v>18.59</v>
      </c>
      <c r="S79" s="176">
        <v>11.51</v>
      </c>
      <c r="T79" s="176">
        <v>0.7</v>
      </c>
      <c r="U79" s="176">
        <v>49.26</v>
      </c>
      <c r="V79" s="176">
        <v>8.81</v>
      </c>
      <c r="W79" s="176">
        <v>17.8</v>
      </c>
      <c r="X79" s="176">
        <v>62.72</v>
      </c>
      <c r="Y79" s="176">
        <v>0</v>
      </c>
      <c r="Z79">
        <v>0</v>
      </c>
      <c r="AA79" s="176">
        <v>13.24</v>
      </c>
      <c r="AB79" s="176">
        <v>0</v>
      </c>
      <c r="AC79" s="176">
        <v>0</v>
      </c>
      <c r="AD79" s="176">
        <v>0</v>
      </c>
      <c r="AE79" s="176">
        <v>43.28</v>
      </c>
      <c r="AF79" s="176">
        <v>0</v>
      </c>
      <c r="AG79" s="176">
        <v>0</v>
      </c>
      <c r="AH79" s="176">
        <v>0</v>
      </c>
      <c r="AI79" s="176">
        <v>-2.33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118.32</v>
      </c>
      <c r="AQ79" s="176">
        <v>34.520000000000003</v>
      </c>
      <c r="AR79" s="176">
        <v>0</v>
      </c>
      <c r="AS79" s="176">
        <v>3.67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2.3199999999999998</v>
      </c>
      <c r="BA79" s="176">
        <v>1.58</v>
      </c>
      <c r="BB79" s="176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251.68</v>
      </c>
      <c r="L80" s="176">
        <v>11.62</v>
      </c>
      <c r="M80" s="176">
        <v>62.88</v>
      </c>
      <c r="N80" s="176">
        <v>51.5</v>
      </c>
      <c r="O80" s="176">
        <v>72.36</v>
      </c>
      <c r="P80" s="176">
        <v>28.99</v>
      </c>
      <c r="Q80" s="176">
        <v>9.2799999999999994</v>
      </c>
      <c r="R80" s="176">
        <v>18.59</v>
      </c>
      <c r="S80" s="176">
        <v>11.51</v>
      </c>
      <c r="T80" s="176">
        <v>0.7</v>
      </c>
      <c r="U80" s="176">
        <v>49.26</v>
      </c>
      <c r="V80" s="176">
        <v>8.81</v>
      </c>
      <c r="W80" s="176">
        <v>17.8</v>
      </c>
      <c r="X80" s="176">
        <v>62.72</v>
      </c>
      <c r="Y80" s="176">
        <v>0</v>
      </c>
      <c r="Z80">
        <v>0</v>
      </c>
      <c r="AA80" s="176">
        <v>12.49</v>
      </c>
      <c r="AB80" s="176">
        <v>0</v>
      </c>
      <c r="AC80" s="176">
        <v>0</v>
      </c>
      <c r="AD80" s="176">
        <v>0</v>
      </c>
      <c r="AE80" s="176">
        <v>43.28</v>
      </c>
      <c r="AF80" s="176">
        <v>0</v>
      </c>
      <c r="AG80" s="176">
        <v>0</v>
      </c>
      <c r="AH80" s="176">
        <v>0</v>
      </c>
      <c r="AI80" s="176">
        <v>-2.33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118.32</v>
      </c>
      <c r="AQ80" s="176">
        <v>34.520000000000003</v>
      </c>
      <c r="AR80" s="176">
        <v>0</v>
      </c>
      <c r="AS80" s="176">
        <v>3.67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2.3199999999999998</v>
      </c>
      <c r="BA80" s="176">
        <v>1.58</v>
      </c>
      <c r="BB80" s="176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251.68</v>
      </c>
      <c r="L81" s="176">
        <v>11.62</v>
      </c>
      <c r="M81" s="176">
        <v>62.88</v>
      </c>
      <c r="N81" s="176">
        <v>51.5</v>
      </c>
      <c r="O81" s="176">
        <v>72.36</v>
      </c>
      <c r="P81" s="176">
        <v>28.99</v>
      </c>
      <c r="Q81" s="176">
        <v>9.2799999999999994</v>
      </c>
      <c r="R81" s="176">
        <v>18.59</v>
      </c>
      <c r="S81" s="176">
        <v>11.51</v>
      </c>
      <c r="T81" s="176">
        <v>0.7</v>
      </c>
      <c r="U81" s="176">
        <v>49.26</v>
      </c>
      <c r="V81" s="176">
        <v>8.81</v>
      </c>
      <c r="W81" s="176">
        <v>17.8</v>
      </c>
      <c r="X81" s="176">
        <v>62.72</v>
      </c>
      <c r="Y81" s="176">
        <v>0</v>
      </c>
      <c r="Z81">
        <v>0</v>
      </c>
      <c r="AA81" s="176">
        <v>12.49</v>
      </c>
      <c r="AB81" s="176">
        <v>0</v>
      </c>
      <c r="AC81" s="176">
        <v>0</v>
      </c>
      <c r="AD81" s="176">
        <v>0</v>
      </c>
      <c r="AE81" s="176">
        <v>43.28</v>
      </c>
      <c r="AF81" s="176">
        <v>0</v>
      </c>
      <c r="AG81" s="176">
        <v>0</v>
      </c>
      <c r="AH81" s="176">
        <v>0</v>
      </c>
      <c r="AI81" s="176">
        <v>-2.33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118.32</v>
      </c>
      <c r="AQ81" s="176">
        <v>34.520000000000003</v>
      </c>
      <c r="AR81" s="176">
        <v>0</v>
      </c>
      <c r="AS81" s="176">
        <v>3.67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2.3199999999999998</v>
      </c>
      <c r="BA81" s="176">
        <v>1.58</v>
      </c>
      <c r="BB81" s="176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251.68</v>
      </c>
      <c r="L82" s="176">
        <v>11.62</v>
      </c>
      <c r="M82" s="176">
        <v>62.88</v>
      </c>
      <c r="N82" s="176">
        <v>51.5</v>
      </c>
      <c r="O82" s="176">
        <v>72.36</v>
      </c>
      <c r="P82" s="176">
        <v>28.99</v>
      </c>
      <c r="Q82" s="176">
        <v>9.2799999999999994</v>
      </c>
      <c r="R82" s="176">
        <v>18.59</v>
      </c>
      <c r="S82" s="176">
        <v>11.51</v>
      </c>
      <c r="T82" s="176">
        <v>0.7</v>
      </c>
      <c r="U82" s="176">
        <v>49.26</v>
      </c>
      <c r="V82" s="176">
        <v>8.81</v>
      </c>
      <c r="W82" s="176">
        <v>17.8</v>
      </c>
      <c r="X82" s="176">
        <v>62.72</v>
      </c>
      <c r="Y82" s="176">
        <v>0</v>
      </c>
      <c r="Z82">
        <v>0</v>
      </c>
      <c r="AA82" s="176">
        <v>12.49</v>
      </c>
      <c r="AB82" s="176">
        <v>0</v>
      </c>
      <c r="AC82" s="176">
        <v>0</v>
      </c>
      <c r="AD82" s="176">
        <v>0</v>
      </c>
      <c r="AE82" s="176">
        <v>43.28</v>
      </c>
      <c r="AF82" s="176">
        <v>0</v>
      </c>
      <c r="AG82" s="176">
        <v>0</v>
      </c>
      <c r="AH82" s="176">
        <v>0</v>
      </c>
      <c r="AI82" s="176">
        <v>-2.33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118.32</v>
      </c>
      <c r="AQ82" s="176">
        <v>34.520000000000003</v>
      </c>
      <c r="AR82" s="176">
        <v>0</v>
      </c>
      <c r="AS82" s="176">
        <v>3.67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2.3199999999999998</v>
      </c>
      <c r="BA82" s="176">
        <v>1.58</v>
      </c>
      <c r="BB82" s="176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251.68</v>
      </c>
      <c r="L83" s="176">
        <v>11.62</v>
      </c>
      <c r="M83" s="176">
        <v>62.88</v>
      </c>
      <c r="N83" s="176">
        <v>51.5</v>
      </c>
      <c r="O83" s="176">
        <v>72.36</v>
      </c>
      <c r="P83" s="176">
        <v>28.99</v>
      </c>
      <c r="Q83" s="176">
        <v>9.2799999999999994</v>
      </c>
      <c r="R83" s="176">
        <v>18.59</v>
      </c>
      <c r="S83" s="176">
        <v>11.51</v>
      </c>
      <c r="T83" s="176">
        <v>0.7</v>
      </c>
      <c r="U83" s="176">
        <v>49.26</v>
      </c>
      <c r="V83" s="176">
        <v>8.81</v>
      </c>
      <c r="W83" s="176">
        <v>17.8</v>
      </c>
      <c r="X83" s="176">
        <v>62.72</v>
      </c>
      <c r="Y83" s="176">
        <v>0</v>
      </c>
      <c r="Z83">
        <v>0</v>
      </c>
      <c r="AA83" s="176">
        <v>12.49</v>
      </c>
      <c r="AB83" s="176">
        <v>0</v>
      </c>
      <c r="AC83" s="176">
        <v>0</v>
      </c>
      <c r="AD83" s="176">
        <v>0</v>
      </c>
      <c r="AE83" s="176">
        <v>43.28</v>
      </c>
      <c r="AF83" s="176">
        <v>0</v>
      </c>
      <c r="AG83" s="176">
        <v>0</v>
      </c>
      <c r="AH83" s="176">
        <v>0</v>
      </c>
      <c r="AI83" s="176">
        <v>-2.33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118.32</v>
      </c>
      <c r="AQ83" s="176">
        <v>34.520000000000003</v>
      </c>
      <c r="AR83" s="176">
        <v>0</v>
      </c>
      <c r="AS83" s="176">
        <v>3.67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2.3199999999999998</v>
      </c>
      <c r="BA83" s="176">
        <v>1.58</v>
      </c>
      <c r="BB83" s="176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251.68</v>
      </c>
      <c r="L84" s="176">
        <v>11.62</v>
      </c>
      <c r="M84" s="176">
        <v>62.88</v>
      </c>
      <c r="N84" s="176">
        <v>51.5</v>
      </c>
      <c r="O84" s="176">
        <v>72.36</v>
      </c>
      <c r="P84" s="176">
        <v>28.99</v>
      </c>
      <c r="Q84" s="176">
        <v>9.2799999999999994</v>
      </c>
      <c r="R84" s="176">
        <v>18.59</v>
      </c>
      <c r="S84" s="176">
        <v>11.51</v>
      </c>
      <c r="T84" s="176">
        <v>0.7</v>
      </c>
      <c r="U84" s="176">
        <v>49.26</v>
      </c>
      <c r="V84" s="176">
        <v>8.81</v>
      </c>
      <c r="W84" s="176">
        <v>17.8</v>
      </c>
      <c r="X84" s="176">
        <v>62.72</v>
      </c>
      <c r="Y84" s="176">
        <v>0</v>
      </c>
      <c r="Z84">
        <v>0</v>
      </c>
      <c r="AA84" s="176">
        <v>12.49</v>
      </c>
      <c r="AB84" s="176">
        <v>0</v>
      </c>
      <c r="AC84" s="176">
        <v>0</v>
      </c>
      <c r="AD84" s="176">
        <v>0</v>
      </c>
      <c r="AE84" s="176">
        <v>43.28</v>
      </c>
      <c r="AF84" s="176">
        <v>0</v>
      </c>
      <c r="AG84" s="176">
        <v>0</v>
      </c>
      <c r="AH84" s="176">
        <v>0</v>
      </c>
      <c r="AI84" s="176">
        <v>-2.33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118.32</v>
      </c>
      <c r="AQ84" s="176">
        <v>34.520000000000003</v>
      </c>
      <c r="AR84" s="176">
        <v>0</v>
      </c>
      <c r="AS84" s="176">
        <v>3.67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2.3199999999999998</v>
      </c>
      <c r="BA84" s="176">
        <v>1.58</v>
      </c>
      <c r="BB84" s="176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251.68</v>
      </c>
      <c r="L85" s="176">
        <v>11.62</v>
      </c>
      <c r="M85" s="176">
        <v>62.88</v>
      </c>
      <c r="N85" s="176">
        <v>51.5</v>
      </c>
      <c r="O85" s="176">
        <v>72.36</v>
      </c>
      <c r="P85" s="176">
        <v>28.99</v>
      </c>
      <c r="Q85" s="176">
        <v>9.2799999999999994</v>
      </c>
      <c r="R85" s="176">
        <v>18.59</v>
      </c>
      <c r="S85" s="176">
        <v>11.51</v>
      </c>
      <c r="T85" s="176">
        <v>0.7</v>
      </c>
      <c r="U85" s="176">
        <v>49.26</v>
      </c>
      <c r="V85" s="176">
        <v>8.81</v>
      </c>
      <c r="W85" s="176">
        <v>17.8</v>
      </c>
      <c r="X85" s="176">
        <v>62.72</v>
      </c>
      <c r="Y85" s="176">
        <v>0</v>
      </c>
      <c r="Z85">
        <v>0</v>
      </c>
      <c r="AA85" s="176">
        <v>12.49</v>
      </c>
      <c r="AB85" s="176">
        <v>0</v>
      </c>
      <c r="AC85" s="176">
        <v>0</v>
      </c>
      <c r="AD85" s="176">
        <v>0</v>
      </c>
      <c r="AE85" s="176">
        <v>43.28</v>
      </c>
      <c r="AF85" s="176">
        <v>0</v>
      </c>
      <c r="AG85" s="176">
        <v>0</v>
      </c>
      <c r="AH85" s="176">
        <v>0</v>
      </c>
      <c r="AI85" s="176">
        <v>-2.33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118.32</v>
      </c>
      <c r="AQ85" s="176">
        <v>34.520000000000003</v>
      </c>
      <c r="AR85" s="176">
        <v>0</v>
      </c>
      <c r="AS85" s="176">
        <v>3.67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2.3199999999999998</v>
      </c>
      <c r="BA85" s="176">
        <v>1.58</v>
      </c>
      <c r="BB85" s="176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251.68</v>
      </c>
      <c r="L86" s="176">
        <v>11.62</v>
      </c>
      <c r="M86" s="176">
        <v>62.88</v>
      </c>
      <c r="N86" s="176">
        <v>51.5</v>
      </c>
      <c r="O86" s="176">
        <v>72.36</v>
      </c>
      <c r="P86" s="176">
        <v>28.99</v>
      </c>
      <c r="Q86" s="176">
        <v>9.2799999999999994</v>
      </c>
      <c r="R86" s="176">
        <v>18.59</v>
      </c>
      <c r="S86" s="176">
        <v>11.51</v>
      </c>
      <c r="T86" s="176">
        <v>0.7</v>
      </c>
      <c r="U86" s="176">
        <v>49.26</v>
      </c>
      <c r="V86" s="176">
        <v>8.81</v>
      </c>
      <c r="W86" s="176">
        <v>17.8</v>
      </c>
      <c r="X86" s="176">
        <v>62.72</v>
      </c>
      <c r="Y86" s="176">
        <v>0</v>
      </c>
      <c r="Z86">
        <v>0</v>
      </c>
      <c r="AA86" s="176">
        <v>12.49</v>
      </c>
      <c r="AB86" s="176">
        <v>0</v>
      </c>
      <c r="AC86" s="176">
        <v>0</v>
      </c>
      <c r="AD86" s="176">
        <v>0</v>
      </c>
      <c r="AE86" s="176">
        <v>43.28</v>
      </c>
      <c r="AF86" s="176">
        <v>0</v>
      </c>
      <c r="AG86" s="176">
        <v>0</v>
      </c>
      <c r="AH86" s="176">
        <v>0</v>
      </c>
      <c r="AI86" s="176">
        <v>-2.33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118.32</v>
      </c>
      <c r="AQ86" s="176">
        <v>34.520000000000003</v>
      </c>
      <c r="AR86" s="176">
        <v>0</v>
      </c>
      <c r="AS86" s="176">
        <v>3.67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2.3199999999999998</v>
      </c>
      <c r="BA86" s="176">
        <v>1.53</v>
      </c>
      <c r="BB86" s="176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251.67</v>
      </c>
      <c r="L87" s="176">
        <v>11.62</v>
      </c>
      <c r="M87" s="176">
        <v>62.88</v>
      </c>
      <c r="N87" s="176">
        <v>51.5</v>
      </c>
      <c r="O87" s="176">
        <v>72.36</v>
      </c>
      <c r="P87" s="176">
        <v>28.99</v>
      </c>
      <c r="Q87" s="176">
        <v>8.57</v>
      </c>
      <c r="R87" s="176">
        <v>18.59</v>
      </c>
      <c r="S87" s="176">
        <v>11.5</v>
      </c>
      <c r="T87" s="176">
        <v>0.7</v>
      </c>
      <c r="U87" s="176">
        <v>49.26</v>
      </c>
      <c r="V87" s="176">
        <v>8.81</v>
      </c>
      <c r="W87" s="176">
        <v>17.55</v>
      </c>
      <c r="X87" s="176">
        <v>62.72</v>
      </c>
      <c r="Y87" s="176">
        <v>0</v>
      </c>
      <c r="Z87">
        <v>0</v>
      </c>
      <c r="AA87" s="176">
        <v>12.49</v>
      </c>
      <c r="AB87" s="176">
        <v>0</v>
      </c>
      <c r="AC87" s="176">
        <v>0</v>
      </c>
      <c r="AD87" s="176">
        <v>0</v>
      </c>
      <c r="AE87" s="176">
        <v>43.57</v>
      </c>
      <c r="AF87" s="176">
        <v>0</v>
      </c>
      <c r="AG87" s="176">
        <v>0</v>
      </c>
      <c r="AH87" s="176">
        <v>0</v>
      </c>
      <c r="AI87" s="176">
        <v>-2.33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118.32</v>
      </c>
      <c r="AQ87" s="176">
        <v>34.520000000000003</v>
      </c>
      <c r="AR87" s="176">
        <v>0</v>
      </c>
      <c r="AS87" s="176">
        <v>3.67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2.3199999999999998</v>
      </c>
      <c r="BA87" s="176">
        <v>1.53</v>
      </c>
      <c r="BB87" s="176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251.67</v>
      </c>
      <c r="L88" s="176">
        <v>11.62</v>
      </c>
      <c r="M88" s="176">
        <v>62.88</v>
      </c>
      <c r="N88" s="176">
        <v>51.5</v>
      </c>
      <c r="O88" s="176">
        <v>72.36</v>
      </c>
      <c r="P88" s="176">
        <v>28.99</v>
      </c>
      <c r="Q88" s="176">
        <v>9.2799999999999994</v>
      </c>
      <c r="R88" s="176">
        <v>18.59</v>
      </c>
      <c r="S88" s="176">
        <v>11.5</v>
      </c>
      <c r="T88" s="176">
        <v>0.7</v>
      </c>
      <c r="U88" s="176">
        <v>49.26</v>
      </c>
      <c r="V88" s="176">
        <v>8.81</v>
      </c>
      <c r="W88" s="176">
        <v>17.55</v>
      </c>
      <c r="X88" s="176">
        <v>62.72</v>
      </c>
      <c r="Y88" s="176">
        <v>0</v>
      </c>
      <c r="Z88">
        <v>0</v>
      </c>
      <c r="AA88" s="176">
        <v>12.49</v>
      </c>
      <c r="AB88" s="176">
        <v>0</v>
      </c>
      <c r="AC88" s="176">
        <v>0</v>
      </c>
      <c r="AD88" s="176">
        <v>0</v>
      </c>
      <c r="AE88" s="176">
        <v>43.57</v>
      </c>
      <c r="AF88" s="176">
        <v>0</v>
      </c>
      <c r="AG88" s="176">
        <v>0</v>
      </c>
      <c r="AH88" s="176">
        <v>0</v>
      </c>
      <c r="AI88" s="176">
        <v>-2.33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118.32</v>
      </c>
      <c r="AQ88" s="176">
        <v>34.520000000000003</v>
      </c>
      <c r="AR88" s="176">
        <v>0</v>
      </c>
      <c r="AS88" s="176">
        <v>3.67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2.3199999999999998</v>
      </c>
      <c r="BA88" s="176">
        <v>1.53</v>
      </c>
      <c r="BB88" s="176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251.68</v>
      </c>
      <c r="L89" s="176">
        <v>11.62</v>
      </c>
      <c r="M89" s="176">
        <v>62.88</v>
      </c>
      <c r="N89" s="176">
        <v>51.5</v>
      </c>
      <c r="O89" s="176">
        <v>72.36</v>
      </c>
      <c r="P89" s="176">
        <v>28.99</v>
      </c>
      <c r="Q89" s="176">
        <v>9.59</v>
      </c>
      <c r="R89" s="176">
        <v>18.59</v>
      </c>
      <c r="S89" s="176">
        <v>11.51</v>
      </c>
      <c r="T89" s="176">
        <v>0.7</v>
      </c>
      <c r="U89" s="176">
        <v>49.26</v>
      </c>
      <c r="V89" s="176">
        <v>8.81</v>
      </c>
      <c r="W89" s="176">
        <v>17.55</v>
      </c>
      <c r="X89" s="176">
        <v>62.72</v>
      </c>
      <c r="Y89" s="176">
        <v>0</v>
      </c>
      <c r="Z89">
        <v>0</v>
      </c>
      <c r="AA89" s="176">
        <v>12.49</v>
      </c>
      <c r="AB89" s="176">
        <v>0</v>
      </c>
      <c r="AC89" s="176">
        <v>0</v>
      </c>
      <c r="AD89" s="176">
        <v>0</v>
      </c>
      <c r="AE89" s="176">
        <v>43.57</v>
      </c>
      <c r="AF89" s="176">
        <v>0</v>
      </c>
      <c r="AG89" s="176">
        <v>0</v>
      </c>
      <c r="AH89" s="176">
        <v>0</v>
      </c>
      <c r="AI89" s="176">
        <v>-2.33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118.32</v>
      </c>
      <c r="AQ89" s="176">
        <v>34.520000000000003</v>
      </c>
      <c r="AR89" s="176">
        <v>0</v>
      </c>
      <c r="AS89" s="176">
        <v>3.67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2.3199999999999998</v>
      </c>
      <c r="BA89" s="176">
        <v>1.53</v>
      </c>
      <c r="BB89" s="176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251.68</v>
      </c>
      <c r="L90" s="176">
        <v>11.62</v>
      </c>
      <c r="M90" s="176">
        <v>62.88</v>
      </c>
      <c r="N90" s="176">
        <v>51.5</v>
      </c>
      <c r="O90" s="176">
        <v>72.36</v>
      </c>
      <c r="P90" s="176">
        <v>28.99</v>
      </c>
      <c r="Q90" s="176">
        <v>9.2799999999999994</v>
      </c>
      <c r="R90" s="176">
        <v>18.59</v>
      </c>
      <c r="S90" s="176">
        <v>11.51</v>
      </c>
      <c r="T90" s="176">
        <v>0.7</v>
      </c>
      <c r="U90" s="176">
        <v>49.26</v>
      </c>
      <c r="V90" s="176">
        <v>8.81</v>
      </c>
      <c r="W90" s="176">
        <v>17.55</v>
      </c>
      <c r="X90" s="176">
        <v>62.72</v>
      </c>
      <c r="Y90" s="176">
        <v>0</v>
      </c>
      <c r="Z90">
        <v>0</v>
      </c>
      <c r="AA90" s="176">
        <v>12.49</v>
      </c>
      <c r="AB90" s="176">
        <v>0</v>
      </c>
      <c r="AC90" s="176">
        <v>0</v>
      </c>
      <c r="AD90" s="176">
        <v>0</v>
      </c>
      <c r="AE90" s="176">
        <v>43.57</v>
      </c>
      <c r="AF90" s="176">
        <v>0</v>
      </c>
      <c r="AG90" s="176">
        <v>0</v>
      </c>
      <c r="AH90" s="176">
        <v>0</v>
      </c>
      <c r="AI90" s="176">
        <v>-2.33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118.32</v>
      </c>
      <c r="AQ90" s="176">
        <v>34.520000000000003</v>
      </c>
      <c r="AR90" s="176">
        <v>0</v>
      </c>
      <c r="AS90" s="176">
        <v>3.67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2.3199999999999998</v>
      </c>
      <c r="BA90" s="176">
        <v>1.58</v>
      </c>
      <c r="BB90" s="176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251.68</v>
      </c>
      <c r="L91" s="176">
        <v>11.62</v>
      </c>
      <c r="M91" s="176">
        <v>62.88</v>
      </c>
      <c r="N91" s="176">
        <v>51.5</v>
      </c>
      <c r="O91" s="176">
        <v>72.36</v>
      </c>
      <c r="P91" s="176">
        <v>28.99</v>
      </c>
      <c r="Q91" s="176">
        <v>9.2799999999999994</v>
      </c>
      <c r="R91" s="176">
        <v>18.59</v>
      </c>
      <c r="S91" s="176">
        <v>11.51</v>
      </c>
      <c r="T91" s="176">
        <v>0.7</v>
      </c>
      <c r="U91" s="176">
        <v>49.26</v>
      </c>
      <c r="V91" s="176">
        <v>8.81</v>
      </c>
      <c r="W91" s="176">
        <v>17.55</v>
      </c>
      <c r="X91" s="176">
        <v>62.72</v>
      </c>
      <c r="Y91" s="176">
        <v>0</v>
      </c>
      <c r="Z91">
        <v>0</v>
      </c>
      <c r="AA91" s="176">
        <v>12.49</v>
      </c>
      <c r="AB91" s="176">
        <v>0</v>
      </c>
      <c r="AC91" s="176">
        <v>0</v>
      </c>
      <c r="AD91" s="176">
        <v>0</v>
      </c>
      <c r="AE91" s="176">
        <v>43.57</v>
      </c>
      <c r="AF91" s="176">
        <v>0</v>
      </c>
      <c r="AG91" s="176">
        <v>0</v>
      </c>
      <c r="AH91" s="176">
        <v>0</v>
      </c>
      <c r="AI91" s="176">
        <v>-2.33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118.32</v>
      </c>
      <c r="AQ91" s="176">
        <v>34.520000000000003</v>
      </c>
      <c r="AR91" s="176">
        <v>0</v>
      </c>
      <c r="AS91" s="176">
        <v>3.67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2.3199999999999998</v>
      </c>
      <c r="BA91" s="176">
        <v>1.58</v>
      </c>
      <c r="BB91" s="176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251.68</v>
      </c>
      <c r="L92" s="176">
        <v>11.62</v>
      </c>
      <c r="M92" s="176">
        <v>62.88</v>
      </c>
      <c r="N92" s="176">
        <v>51.5</v>
      </c>
      <c r="O92" s="176">
        <v>72.36</v>
      </c>
      <c r="P92" s="176">
        <v>28.99</v>
      </c>
      <c r="Q92" s="176">
        <v>9.2799999999999994</v>
      </c>
      <c r="R92" s="176">
        <v>18.59</v>
      </c>
      <c r="S92" s="176">
        <v>11.51</v>
      </c>
      <c r="T92" s="176">
        <v>0.7</v>
      </c>
      <c r="U92" s="176">
        <v>49.26</v>
      </c>
      <c r="V92" s="176">
        <v>8.81</v>
      </c>
      <c r="W92" s="176">
        <v>17.55</v>
      </c>
      <c r="X92" s="176">
        <v>62.72</v>
      </c>
      <c r="Y92" s="176">
        <v>0</v>
      </c>
      <c r="Z92">
        <v>0</v>
      </c>
      <c r="AA92" s="176">
        <v>12.49</v>
      </c>
      <c r="AB92" s="176">
        <v>0</v>
      </c>
      <c r="AC92" s="176">
        <v>0</v>
      </c>
      <c r="AD92" s="176">
        <v>0</v>
      </c>
      <c r="AE92" s="176">
        <v>43.57</v>
      </c>
      <c r="AF92" s="176">
        <v>0</v>
      </c>
      <c r="AG92" s="176">
        <v>0</v>
      </c>
      <c r="AH92" s="176">
        <v>0</v>
      </c>
      <c r="AI92" s="176">
        <v>-2.33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118.32</v>
      </c>
      <c r="AQ92" s="176">
        <v>34.520000000000003</v>
      </c>
      <c r="AR92" s="176">
        <v>0</v>
      </c>
      <c r="AS92" s="176">
        <v>3.67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2.3199999999999998</v>
      </c>
      <c r="BA92" s="176">
        <v>1.58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251.68</v>
      </c>
      <c r="L93" s="176">
        <v>11.62</v>
      </c>
      <c r="M93" s="176">
        <v>62.88</v>
      </c>
      <c r="N93" s="176">
        <v>51.5</v>
      </c>
      <c r="O93" s="176">
        <v>72.36</v>
      </c>
      <c r="P93" s="176">
        <v>28.99</v>
      </c>
      <c r="Q93" s="176">
        <v>9.2799999999999994</v>
      </c>
      <c r="R93" s="176">
        <v>18.59</v>
      </c>
      <c r="S93" s="176">
        <v>11.5</v>
      </c>
      <c r="T93" s="176">
        <v>0.7</v>
      </c>
      <c r="U93" s="176">
        <v>49.26</v>
      </c>
      <c r="V93" s="176">
        <v>8.81</v>
      </c>
      <c r="W93" s="176">
        <v>17.55</v>
      </c>
      <c r="X93" s="176">
        <v>62.72</v>
      </c>
      <c r="Y93" s="176">
        <v>0</v>
      </c>
      <c r="Z93">
        <v>0</v>
      </c>
      <c r="AA93" s="176">
        <v>12.49</v>
      </c>
      <c r="AB93" s="176">
        <v>0</v>
      </c>
      <c r="AC93" s="176">
        <v>0</v>
      </c>
      <c r="AD93" s="176">
        <v>0</v>
      </c>
      <c r="AE93" s="176">
        <v>43.57</v>
      </c>
      <c r="AF93" s="176">
        <v>0</v>
      </c>
      <c r="AG93" s="176">
        <v>0</v>
      </c>
      <c r="AH93" s="176">
        <v>0</v>
      </c>
      <c r="AI93" s="176">
        <v>-2.33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118.32</v>
      </c>
      <c r="AQ93" s="176">
        <v>34.520000000000003</v>
      </c>
      <c r="AR93" s="176">
        <v>0</v>
      </c>
      <c r="AS93" s="176">
        <v>3.67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2.3199999999999998</v>
      </c>
      <c r="BA93" s="176">
        <v>1.58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251.68</v>
      </c>
      <c r="L94" s="176">
        <v>11.62</v>
      </c>
      <c r="M94" s="176">
        <v>62.88</v>
      </c>
      <c r="N94" s="176">
        <v>51.5</v>
      </c>
      <c r="O94" s="176">
        <v>72.36</v>
      </c>
      <c r="P94" s="176">
        <v>28.99</v>
      </c>
      <c r="Q94" s="176">
        <v>9.2799999999999994</v>
      </c>
      <c r="R94" s="176">
        <v>18.59</v>
      </c>
      <c r="S94" s="176">
        <v>11.5</v>
      </c>
      <c r="T94" s="176">
        <v>0.7</v>
      </c>
      <c r="U94" s="176">
        <v>49.26</v>
      </c>
      <c r="V94" s="176">
        <v>8.81</v>
      </c>
      <c r="W94" s="176">
        <v>17.55</v>
      </c>
      <c r="X94" s="176">
        <v>62.72</v>
      </c>
      <c r="Y94" s="176">
        <v>0</v>
      </c>
      <c r="Z94">
        <v>0</v>
      </c>
      <c r="AA94" s="176">
        <v>12.49</v>
      </c>
      <c r="AB94" s="176">
        <v>0</v>
      </c>
      <c r="AC94" s="176">
        <v>0</v>
      </c>
      <c r="AD94" s="176">
        <v>0</v>
      </c>
      <c r="AE94" s="176">
        <v>43.57</v>
      </c>
      <c r="AF94" s="176">
        <v>0</v>
      </c>
      <c r="AG94" s="176">
        <v>0</v>
      </c>
      <c r="AH94" s="176">
        <v>0</v>
      </c>
      <c r="AI94" s="176">
        <v>-2.33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118.32</v>
      </c>
      <c r="AQ94" s="176">
        <v>34.520000000000003</v>
      </c>
      <c r="AR94" s="176">
        <v>0</v>
      </c>
      <c r="AS94" s="176">
        <v>3.67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2.3199999999999998</v>
      </c>
      <c r="BA94" s="176">
        <v>1.58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251.68</v>
      </c>
      <c r="L95" s="176">
        <v>11.62</v>
      </c>
      <c r="M95" s="176">
        <v>62.88</v>
      </c>
      <c r="N95" s="176">
        <v>51.5</v>
      </c>
      <c r="O95" s="176">
        <v>72.36</v>
      </c>
      <c r="P95" s="176">
        <v>28.99</v>
      </c>
      <c r="Q95" s="176">
        <v>9.2799999999999994</v>
      </c>
      <c r="R95" s="176">
        <v>18.59</v>
      </c>
      <c r="S95" s="176">
        <v>11.5</v>
      </c>
      <c r="T95" s="176">
        <v>0.7</v>
      </c>
      <c r="U95" s="176">
        <v>49.26</v>
      </c>
      <c r="V95" s="176">
        <v>8.81</v>
      </c>
      <c r="W95" s="176">
        <v>17.55</v>
      </c>
      <c r="X95" s="176">
        <v>62.72</v>
      </c>
      <c r="Y95" s="176">
        <v>0</v>
      </c>
      <c r="Z95">
        <v>0</v>
      </c>
      <c r="AA95" s="176">
        <v>12.49</v>
      </c>
      <c r="AB95" s="176">
        <v>0</v>
      </c>
      <c r="AC95" s="176">
        <v>0</v>
      </c>
      <c r="AD95" s="176">
        <v>0</v>
      </c>
      <c r="AE95" s="176">
        <v>43.57</v>
      </c>
      <c r="AF95" s="176">
        <v>0</v>
      </c>
      <c r="AG95" s="176">
        <v>0</v>
      </c>
      <c r="AH95" s="176">
        <v>0</v>
      </c>
      <c r="AI95" s="176">
        <v>-2.33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118.32</v>
      </c>
      <c r="AQ95" s="176">
        <v>34.520000000000003</v>
      </c>
      <c r="AR95" s="176">
        <v>0</v>
      </c>
      <c r="AS95" s="176">
        <v>3.67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2.3199999999999998</v>
      </c>
      <c r="BA95" s="176">
        <v>1.53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251.68</v>
      </c>
      <c r="L96" s="176">
        <v>11.62</v>
      </c>
      <c r="M96" s="176">
        <v>62.88</v>
      </c>
      <c r="N96" s="176">
        <v>51.5</v>
      </c>
      <c r="O96" s="176">
        <v>72.36</v>
      </c>
      <c r="P96" s="176">
        <v>28.99</v>
      </c>
      <c r="Q96" s="176">
        <v>9.2799999999999994</v>
      </c>
      <c r="R96" s="176">
        <v>18.59</v>
      </c>
      <c r="S96" s="176">
        <v>11.5</v>
      </c>
      <c r="T96" s="176">
        <v>0.7</v>
      </c>
      <c r="U96" s="176">
        <v>49.26</v>
      </c>
      <c r="V96" s="176">
        <v>8.81</v>
      </c>
      <c r="W96" s="176">
        <v>17.55</v>
      </c>
      <c r="X96" s="176">
        <v>62.72</v>
      </c>
      <c r="Y96" s="176">
        <v>0</v>
      </c>
      <c r="Z96">
        <v>0</v>
      </c>
      <c r="AA96" s="176">
        <v>12.49</v>
      </c>
      <c r="AB96" s="176">
        <v>0</v>
      </c>
      <c r="AC96" s="176">
        <v>0</v>
      </c>
      <c r="AD96" s="176">
        <v>0</v>
      </c>
      <c r="AE96" s="176">
        <v>43.57</v>
      </c>
      <c r="AF96" s="176">
        <v>0</v>
      </c>
      <c r="AG96" s="176">
        <v>0</v>
      </c>
      <c r="AH96" s="176">
        <v>0</v>
      </c>
      <c r="AI96" s="176">
        <v>-2.33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118.32</v>
      </c>
      <c r="AQ96" s="176">
        <v>34.520000000000003</v>
      </c>
      <c r="AR96" s="176">
        <v>0</v>
      </c>
      <c r="AS96" s="176">
        <v>3.67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2.3199999999999998</v>
      </c>
      <c r="BA96" s="176">
        <v>1.53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251.68</v>
      </c>
      <c r="L97" s="176">
        <v>11.62</v>
      </c>
      <c r="M97" s="176">
        <v>62.88</v>
      </c>
      <c r="N97" s="176">
        <v>51.5</v>
      </c>
      <c r="O97" s="176">
        <v>72.36</v>
      </c>
      <c r="P97" s="176">
        <v>28.99</v>
      </c>
      <c r="Q97" s="176">
        <v>9.2799999999999994</v>
      </c>
      <c r="R97" s="176">
        <v>18.59</v>
      </c>
      <c r="S97" s="176">
        <v>11.5</v>
      </c>
      <c r="T97" s="176">
        <v>0.7</v>
      </c>
      <c r="U97" s="176">
        <v>49.26</v>
      </c>
      <c r="V97" s="176">
        <v>8.81</v>
      </c>
      <c r="W97" s="176">
        <v>17.55</v>
      </c>
      <c r="X97" s="176">
        <v>62.72</v>
      </c>
      <c r="Y97" s="176">
        <v>0</v>
      </c>
      <c r="Z97">
        <v>0</v>
      </c>
      <c r="AA97" s="176">
        <v>12.49</v>
      </c>
      <c r="AB97" s="176">
        <v>0</v>
      </c>
      <c r="AC97" s="176">
        <v>0</v>
      </c>
      <c r="AD97" s="176">
        <v>0</v>
      </c>
      <c r="AE97" s="176">
        <v>43.57</v>
      </c>
      <c r="AF97" s="176">
        <v>0</v>
      </c>
      <c r="AG97" s="176">
        <v>0</v>
      </c>
      <c r="AH97" s="176">
        <v>0</v>
      </c>
      <c r="AI97" s="176">
        <v>-2.33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118.32</v>
      </c>
      <c r="AQ97" s="176">
        <v>34.520000000000003</v>
      </c>
      <c r="AR97" s="176">
        <v>0</v>
      </c>
      <c r="AS97" s="176">
        <v>3.67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2.3199999999999998</v>
      </c>
      <c r="BA97" s="176">
        <v>1.53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251.68</v>
      </c>
      <c r="L98" s="176">
        <v>11.62</v>
      </c>
      <c r="M98" s="176">
        <v>62.88</v>
      </c>
      <c r="N98" s="176">
        <v>51.5</v>
      </c>
      <c r="O98" s="176">
        <v>72.36</v>
      </c>
      <c r="P98" s="176">
        <v>28.99</v>
      </c>
      <c r="Q98" s="176">
        <v>9.2799999999999994</v>
      </c>
      <c r="R98" s="176">
        <v>18.59</v>
      </c>
      <c r="S98" s="176">
        <v>11.5</v>
      </c>
      <c r="T98" s="176">
        <v>0.7</v>
      </c>
      <c r="U98" s="176">
        <v>49.26</v>
      </c>
      <c r="V98" s="176">
        <v>8.81</v>
      </c>
      <c r="W98" s="176">
        <v>17.55</v>
      </c>
      <c r="X98" s="176">
        <v>62.72</v>
      </c>
      <c r="Y98" s="176">
        <v>0</v>
      </c>
      <c r="Z98">
        <v>0</v>
      </c>
      <c r="AA98" s="176">
        <v>12.49</v>
      </c>
      <c r="AB98" s="176">
        <v>0</v>
      </c>
      <c r="AC98" s="176">
        <v>0</v>
      </c>
      <c r="AD98" s="176">
        <v>0</v>
      </c>
      <c r="AE98" s="176">
        <v>43.57</v>
      </c>
      <c r="AF98" s="176">
        <v>0</v>
      </c>
      <c r="AG98" s="176">
        <v>0</v>
      </c>
      <c r="AH98" s="176">
        <v>0</v>
      </c>
      <c r="AI98" s="176">
        <v>-2.33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118.32</v>
      </c>
      <c r="AQ98" s="176">
        <v>34.520000000000003</v>
      </c>
      <c r="AR98" s="176">
        <v>0</v>
      </c>
      <c r="AS98" s="176">
        <v>3.67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2.3199999999999998</v>
      </c>
      <c r="BA98" s="176">
        <v>1.53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4.590107500000002</v>
      </c>
      <c r="L99">
        <f t="shared" si="0"/>
        <v>0.28099000000000007</v>
      </c>
      <c r="M99">
        <f t="shared" si="0"/>
        <v>1.5091200000000022</v>
      </c>
      <c r="N99">
        <f t="shared" si="0"/>
        <v>1.236</v>
      </c>
      <c r="O99">
        <f t="shared" si="0"/>
        <v>1.7366399999999973</v>
      </c>
      <c r="P99">
        <f t="shared" si="0"/>
        <v>0.69575999999999871</v>
      </c>
      <c r="Q99">
        <f t="shared" si="0"/>
        <v>0.17177999999999988</v>
      </c>
      <c r="R99">
        <f t="shared" si="0"/>
        <v>0.34219499999999975</v>
      </c>
      <c r="S99">
        <f t="shared" si="0"/>
        <v>0.21390000000000006</v>
      </c>
      <c r="T99">
        <f t="shared" si="0"/>
        <v>8.9249999999999989E-3</v>
      </c>
      <c r="U99">
        <f t="shared" si="0"/>
        <v>1.3443025000000004</v>
      </c>
      <c r="V99">
        <f t="shared" si="0"/>
        <v>0.21073249999999952</v>
      </c>
      <c r="W99">
        <f t="shared" si="0"/>
        <v>0.33335499999999957</v>
      </c>
      <c r="X99">
        <f t="shared" si="0"/>
        <v>1.5057975000000003</v>
      </c>
      <c r="Y99">
        <f t="shared" si="0"/>
        <v>0</v>
      </c>
      <c r="Z99">
        <f t="shared" si="0"/>
        <v>0</v>
      </c>
      <c r="AA99">
        <f t="shared" si="0"/>
        <v>0.30617999999999979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1.0216725000000013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-5.5920000000000109E-2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2.5376074999999965</v>
      </c>
      <c r="AQ99">
        <f t="shared" ref="AQ99:AT99" si="1">SUM(AQ3:AQ98)/4000</f>
        <v>0.61325499999999966</v>
      </c>
      <c r="AR99">
        <f t="shared" si="1"/>
        <v>0.52941499999999997</v>
      </c>
      <c r="AS99">
        <f t="shared" si="1"/>
        <v>6.6422499999999912E-2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4.2409999999999941E-2</v>
      </c>
      <c r="AZ99">
        <f t="shared" si="2"/>
        <v>5.5679999999999889E-2</v>
      </c>
      <c r="BA99">
        <f t="shared" si="2"/>
        <v>3.6870000000000035E-2</v>
      </c>
      <c r="BB99">
        <f t="shared" si="2"/>
        <v>2.1589999999999984E-2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40</v>
      </c>
      <c r="L3" s="176">
        <v>47.47</v>
      </c>
      <c r="M3" s="176">
        <v>0</v>
      </c>
      <c r="N3" s="176">
        <v>29.04</v>
      </c>
      <c r="O3" s="176">
        <v>48.77</v>
      </c>
      <c r="P3" s="176">
        <v>66.83</v>
      </c>
      <c r="Q3" s="176">
        <v>4.18</v>
      </c>
      <c r="R3" s="176">
        <v>10.42</v>
      </c>
      <c r="S3" s="176">
        <v>2.9</v>
      </c>
      <c r="T3" s="176">
        <v>0</v>
      </c>
      <c r="U3" s="176">
        <v>282.95999999999998</v>
      </c>
      <c r="V3" s="176">
        <v>5.09</v>
      </c>
      <c r="W3" s="176">
        <v>10.6</v>
      </c>
      <c r="X3" s="176">
        <v>36.270000000000003</v>
      </c>
      <c r="Y3" s="176">
        <v>0</v>
      </c>
      <c r="Z3">
        <v>0</v>
      </c>
      <c r="AA3" s="176">
        <v>7.2</v>
      </c>
      <c r="AB3" s="176">
        <v>0</v>
      </c>
      <c r="AC3" s="176">
        <v>0</v>
      </c>
      <c r="AD3" s="176">
        <v>0</v>
      </c>
      <c r="AE3" s="176">
        <v>24.43</v>
      </c>
      <c r="AF3" s="176">
        <v>0</v>
      </c>
      <c r="AG3" s="176">
        <v>0</v>
      </c>
      <c r="AH3" s="176">
        <v>0</v>
      </c>
      <c r="AI3" s="176">
        <v>-1.35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68.42</v>
      </c>
      <c r="AQ3" s="176">
        <v>19.96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40</v>
      </c>
      <c r="L4" s="176">
        <v>36.35</v>
      </c>
      <c r="M4" s="176">
        <v>0</v>
      </c>
      <c r="N4" s="176">
        <v>29.04</v>
      </c>
      <c r="O4" s="176">
        <v>48.77</v>
      </c>
      <c r="P4" s="176">
        <v>66.83</v>
      </c>
      <c r="Q4" s="176">
        <v>2.34</v>
      </c>
      <c r="R4" s="176">
        <v>10.42</v>
      </c>
      <c r="S4" s="176">
        <v>2.9</v>
      </c>
      <c r="T4" s="176">
        <v>0</v>
      </c>
      <c r="U4" s="176">
        <v>283.06</v>
      </c>
      <c r="V4" s="176">
        <v>5.09</v>
      </c>
      <c r="W4" s="176">
        <v>10.6</v>
      </c>
      <c r="X4" s="176">
        <v>36.270000000000003</v>
      </c>
      <c r="Y4" s="176">
        <v>0</v>
      </c>
      <c r="Z4">
        <v>0</v>
      </c>
      <c r="AA4" s="176">
        <v>7.2</v>
      </c>
      <c r="AB4" s="176">
        <v>0</v>
      </c>
      <c r="AC4" s="176">
        <v>0</v>
      </c>
      <c r="AD4" s="176">
        <v>0</v>
      </c>
      <c r="AE4" s="176">
        <v>24.43</v>
      </c>
      <c r="AF4" s="176">
        <v>0</v>
      </c>
      <c r="AG4" s="176">
        <v>0</v>
      </c>
      <c r="AH4" s="176">
        <v>0</v>
      </c>
      <c r="AI4" s="176">
        <v>-1.35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68.42</v>
      </c>
      <c r="AQ4" s="176">
        <v>19.96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40</v>
      </c>
      <c r="L5" s="176">
        <v>20</v>
      </c>
      <c r="M5" s="176">
        <v>0</v>
      </c>
      <c r="N5" s="176">
        <v>29.04</v>
      </c>
      <c r="O5" s="176">
        <v>48.77</v>
      </c>
      <c r="P5" s="176">
        <v>66.83</v>
      </c>
      <c r="Q5" s="176">
        <v>1.94</v>
      </c>
      <c r="R5" s="176">
        <v>10.42</v>
      </c>
      <c r="S5" s="176">
        <v>2.9</v>
      </c>
      <c r="T5" s="176">
        <v>0</v>
      </c>
      <c r="U5" s="176">
        <v>283.06</v>
      </c>
      <c r="V5" s="176">
        <v>5.09</v>
      </c>
      <c r="W5" s="176">
        <v>10.6</v>
      </c>
      <c r="X5" s="176">
        <v>36.270000000000003</v>
      </c>
      <c r="Y5" s="176">
        <v>0</v>
      </c>
      <c r="Z5">
        <v>0</v>
      </c>
      <c r="AA5" s="176">
        <v>7.2</v>
      </c>
      <c r="AB5" s="176">
        <v>0</v>
      </c>
      <c r="AC5" s="176">
        <v>0</v>
      </c>
      <c r="AD5" s="176">
        <v>0</v>
      </c>
      <c r="AE5" s="176">
        <v>24.43</v>
      </c>
      <c r="AF5" s="176">
        <v>0</v>
      </c>
      <c r="AG5" s="176">
        <v>0</v>
      </c>
      <c r="AH5" s="176">
        <v>0</v>
      </c>
      <c r="AI5" s="176">
        <v>-1.35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68.42</v>
      </c>
      <c r="AQ5" s="176">
        <v>19.96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40</v>
      </c>
      <c r="L6" s="176">
        <v>20</v>
      </c>
      <c r="M6" s="176">
        <v>0</v>
      </c>
      <c r="N6" s="176">
        <v>29.04</v>
      </c>
      <c r="O6" s="176">
        <v>48.77</v>
      </c>
      <c r="P6" s="176">
        <v>66.83</v>
      </c>
      <c r="Q6" s="176">
        <v>1.94</v>
      </c>
      <c r="R6" s="176">
        <v>10.42</v>
      </c>
      <c r="S6" s="176">
        <v>2.9</v>
      </c>
      <c r="T6" s="176">
        <v>0</v>
      </c>
      <c r="U6" s="176">
        <v>283.06</v>
      </c>
      <c r="V6" s="176">
        <v>5.09</v>
      </c>
      <c r="W6" s="176">
        <v>10.6</v>
      </c>
      <c r="X6" s="176">
        <v>36.270000000000003</v>
      </c>
      <c r="Y6" s="176">
        <v>0</v>
      </c>
      <c r="Z6">
        <v>0</v>
      </c>
      <c r="AA6" s="176">
        <v>7.2</v>
      </c>
      <c r="AB6" s="176">
        <v>0</v>
      </c>
      <c r="AC6" s="176">
        <v>0</v>
      </c>
      <c r="AD6" s="176">
        <v>0</v>
      </c>
      <c r="AE6" s="176">
        <v>24.43</v>
      </c>
      <c r="AF6" s="176">
        <v>0</v>
      </c>
      <c r="AG6" s="176">
        <v>0</v>
      </c>
      <c r="AH6" s="176">
        <v>0</v>
      </c>
      <c r="AI6" s="176">
        <v>-1.35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68.42</v>
      </c>
      <c r="AQ6" s="176">
        <v>19.96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38.72</v>
      </c>
      <c r="L7" s="176">
        <v>28.98</v>
      </c>
      <c r="M7" s="176">
        <v>0</v>
      </c>
      <c r="N7" s="176">
        <v>29.04</v>
      </c>
      <c r="O7" s="176">
        <v>48.77</v>
      </c>
      <c r="P7" s="176">
        <v>66.83</v>
      </c>
      <c r="Q7" s="176">
        <v>1.94</v>
      </c>
      <c r="R7" s="176">
        <v>3.87</v>
      </c>
      <c r="S7" s="176">
        <v>2.9</v>
      </c>
      <c r="T7" s="176">
        <v>0</v>
      </c>
      <c r="U7" s="176">
        <v>283.06</v>
      </c>
      <c r="V7" s="176">
        <v>0</v>
      </c>
      <c r="W7" s="176">
        <v>6.2</v>
      </c>
      <c r="X7" s="176">
        <v>36.270000000000003</v>
      </c>
      <c r="Y7" s="176">
        <v>0</v>
      </c>
      <c r="Z7">
        <v>0</v>
      </c>
      <c r="AA7" s="176">
        <v>7.2</v>
      </c>
      <c r="AB7" s="176">
        <v>0</v>
      </c>
      <c r="AC7" s="176">
        <v>0</v>
      </c>
      <c r="AD7" s="176">
        <v>0</v>
      </c>
      <c r="AE7" s="176">
        <v>24.43</v>
      </c>
      <c r="AF7" s="176">
        <v>0</v>
      </c>
      <c r="AG7" s="176">
        <v>0</v>
      </c>
      <c r="AH7" s="176">
        <v>0</v>
      </c>
      <c r="AI7" s="176">
        <v>-1.35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68.42</v>
      </c>
      <c r="AQ7" s="176">
        <v>9.68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38.72</v>
      </c>
      <c r="L8" s="176">
        <v>19.37</v>
      </c>
      <c r="M8" s="176">
        <v>0</v>
      </c>
      <c r="N8" s="176">
        <v>29.04</v>
      </c>
      <c r="O8" s="176">
        <v>48.77</v>
      </c>
      <c r="P8" s="176">
        <v>66.83</v>
      </c>
      <c r="Q8" s="176">
        <v>1.94</v>
      </c>
      <c r="R8" s="176">
        <v>3.87</v>
      </c>
      <c r="S8" s="176">
        <v>2.9</v>
      </c>
      <c r="T8" s="176">
        <v>0</v>
      </c>
      <c r="U8" s="176">
        <v>283.06</v>
      </c>
      <c r="V8" s="176">
        <v>0</v>
      </c>
      <c r="W8" s="176">
        <v>6.2</v>
      </c>
      <c r="X8" s="176">
        <v>36.270000000000003</v>
      </c>
      <c r="Y8" s="176">
        <v>0</v>
      </c>
      <c r="Z8">
        <v>0</v>
      </c>
      <c r="AA8" s="176">
        <v>7.2</v>
      </c>
      <c r="AB8" s="176">
        <v>0</v>
      </c>
      <c r="AC8" s="176">
        <v>0</v>
      </c>
      <c r="AD8" s="176">
        <v>0</v>
      </c>
      <c r="AE8" s="176">
        <v>24.43</v>
      </c>
      <c r="AF8" s="176">
        <v>0</v>
      </c>
      <c r="AG8" s="176">
        <v>0</v>
      </c>
      <c r="AH8" s="176">
        <v>0</v>
      </c>
      <c r="AI8" s="176">
        <v>-1.35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68.42</v>
      </c>
      <c r="AQ8" s="176">
        <v>9.68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38.72</v>
      </c>
      <c r="L9" s="176">
        <v>19.36</v>
      </c>
      <c r="M9" s="176">
        <v>0</v>
      </c>
      <c r="N9" s="176">
        <v>29.04</v>
      </c>
      <c r="O9" s="176">
        <v>48.77</v>
      </c>
      <c r="P9" s="176">
        <v>66.83</v>
      </c>
      <c r="Q9" s="176">
        <v>1.94</v>
      </c>
      <c r="R9" s="176">
        <v>3.87</v>
      </c>
      <c r="S9" s="176">
        <v>2.9</v>
      </c>
      <c r="T9" s="176">
        <v>0</v>
      </c>
      <c r="U9" s="176">
        <v>283.06</v>
      </c>
      <c r="V9" s="176">
        <v>0</v>
      </c>
      <c r="W9" s="176">
        <v>6.2</v>
      </c>
      <c r="X9" s="176">
        <v>36.270000000000003</v>
      </c>
      <c r="Y9" s="176">
        <v>0</v>
      </c>
      <c r="Z9">
        <v>0</v>
      </c>
      <c r="AA9" s="176">
        <v>7.2</v>
      </c>
      <c r="AB9" s="176">
        <v>0</v>
      </c>
      <c r="AC9" s="176">
        <v>0</v>
      </c>
      <c r="AD9" s="176">
        <v>0</v>
      </c>
      <c r="AE9" s="176">
        <v>24.43</v>
      </c>
      <c r="AF9" s="176">
        <v>0</v>
      </c>
      <c r="AG9" s="176">
        <v>0</v>
      </c>
      <c r="AH9" s="176">
        <v>0</v>
      </c>
      <c r="AI9" s="176">
        <v>-1.35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68.42</v>
      </c>
      <c r="AQ9" s="176">
        <v>9.68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38.72</v>
      </c>
      <c r="L10" s="176">
        <v>19.36</v>
      </c>
      <c r="M10" s="176">
        <v>0</v>
      </c>
      <c r="N10" s="176">
        <v>29.04</v>
      </c>
      <c r="O10" s="176">
        <v>48.77</v>
      </c>
      <c r="P10" s="176">
        <v>66.83</v>
      </c>
      <c r="Q10" s="176">
        <v>1.94</v>
      </c>
      <c r="R10" s="176">
        <v>3.87</v>
      </c>
      <c r="S10" s="176">
        <v>2.9</v>
      </c>
      <c r="T10" s="176">
        <v>0</v>
      </c>
      <c r="U10" s="176">
        <v>283.06</v>
      </c>
      <c r="V10" s="176">
        <v>0</v>
      </c>
      <c r="W10" s="176">
        <v>6.2</v>
      </c>
      <c r="X10" s="176">
        <v>36.270000000000003</v>
      </c>
      <c r="Y10" s="176">
        <v>0</v>
      </c>
      <c r="Z10">
        <v>0</v>
      </c>
      <c r="AA10" s="176">
        <v>7.2</v>
      </c>
      <c r="AB10" s="176">
        <v>0</v>
      </c>
      <c r="AC10" s="176">
        <v>0</v>
      </c>
      <c r="AD10" s="176">
        <v>0</v>
      </c>
      <c r="AE10" s="176">
        <v>24.43</v>
      </c>
      <c r="AF10" s="176">
        <v>0</v>
      </c>
      <c r="AG10" s="176">
        <v>0</v>
      </c>
      <c r="AH10" s="176">
        <v>0</v>
      </c>
      <c r="AI10" s="176">
        <v>-1.35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68.42</v>
      </c>
      <c r="AQ10" s="176">
        <v>9.68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38.72</v>
      </c>
      <c r="L11" s="176">
        <v>19.36</v>
      </c>
      <c r="M11" s="176">
        <v>0</v>
      </c>
      <c r="N11" s="176">
        <v>29.04</v>
      </c>
      <c r="O11" s="176">
        <v>48.77</v>
      </c>
      <c r="P11" s="176">
        <v>66.83</v>
      </c>
      <c r="Q11" s="176">
        <v>1.94</v>
      </c>
      <c r="R11" s="176">
        <v>3.87</v>
      </c>
      <c r="S11" s="176">
        <v>2.9</v>
      </c>
      <c r="T11" s="176">
        <v>0</v>
      </c>
      <c r="U11" s="176">
        <v>283.06</v>
      </c>
      <c r="V11" s="176">
        <v>0</v>
      </c>
      <c r="W11" s="176">
        <v>4.84</v>
      </c>
      <c r="X11" s="176">
        <v>36.270000000000003</v>
      </c>
      <c r="Y11" s="176">
        <v>0</v>
      </c>
      <c r="Z11">
        <v>0</v>
      </c>
      <c r="AA11" s="176">
        <v>7.2</v>
      </c>
      <c r="AB11" s="176">
        <v>0</v>
      </c>
      <c r="AC11" s="176">
        <v>0</v>
      </c>
      <c r="AD11" s="176">
        <v>0</v>
      </c>
      <c r="AE11" s="176">
        <v>24.43</v>
      </c>
      <c r="AF11" s="176">
        <v>0</v>
      </c>
      <c r="AG11" s="176">
        <v>0</v>
      </c>
      <c r="AH11" s="176">
        <v>0</v>
      </c>
      <c r="AI11" s="176">
        <v>-1.35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68.42</v>
      </c>
      <c r="AQ11" s="176">
        <v>9.68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38.72</v>
      </c>
      <c r="L12" s="176">
        <v>19.36</v>
      </c>
      <c r="M12" s="176">
        <v>0</v>
      </c>
      <c r="N12" s="176">
        <v>29.04</v>
      </c>
      <c r="O12" s="176">
        <v>48.77</v>
      </c>
      <c r="P12" s="176">
        <v>66.83</v>
      </c>
      <c r="Q12" s="176">
        <v>1.94</v>
      </c>
      <c r="R12" s="176">
        <v>3.87</v>
      </c>
      <c r="S12" s="176">
        <v>2.9</v>
      </c>
      <c r="T12" s="176">
        <v>0</v>
      </c>
      <c r="U12" s="176">
        <v>283.06</v>
      </c>
      <c r="V12" s="176">
        <v>0</v>
      </c>
      <c r="W12" s="176">
        <v>4.84</v>
      </c>
      <c r="X12" s="176">
        <v>36.270000000000003</v>
      </c>
      <c r="Y12" s="176">
        <v>0</v>
      </c>
      <c r="Z12">
        <v>0</v>
      </c>
      <c r="AA12" s="176">
        <v>7.18</v>
      </c>
      <c r="AB12" s="176">
        <v>0</v>
      </c>
      <c r="AC12" s="176">
        <v>0</v>
      </c>
      <c r="AD12" s="176">
        <v>0</v>
      </c>
      <c r="AE12" s="176">
        <v>24.59</v>
      </c>
      <c r="AF12" s="176">
        <v>0</v>
      </c>
      <c r="AG12" s="176">
        <v>0</v>
      </c>
      <c r="AH12" s="176">
        <v>0</v>
      </c>
      <c r="AI12" s="176">
        <v>-1.35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68.42</v>
      </c>
      <c r="AQ12" s="176">
        <v>9.68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38.72</v>
      </c>
      <c r="L13" s="176">
        <v>19.36</v>
      </c>
      <c r="M13" s="176">
        <v>0</v>
      </c>
      <c r="N13" s="176">
        <v>29.04</v>
      </c>
      <c r="O13" s="176">
        <v>48.77</v>
      </c>
      <c r="P13" s="176">
        <v>66.83</v>
      </c>
      <c r="Q13" s="176">
        <v>1.94</v>
      </c>
      <c r="R13" s="176">
        <v>3.87</v>
      </c>
      <c r="S13" s="176">
        <v>2.9</v>
      </c>
      <c r="T13" s="176">
        <v>0</v>
      </c>
      <c r="U13" s="176">
        <v>283.06</v>
      </c>
      <c r="V13" s="176">
        <v>0</v>
      </c>
      <c r="W13" s="176">
        <v>4.84</v>
      </c>
      <c r="X13" s="176">
        <v>36.270000000000003</v>
      </c>
      <c r="Y13" s="176">
        <v>0</v>
      </c>
      <c r="Z13">
        <v>0</v>
      </c>
      <c r="AA13" s="176">
        <v>7.18</v>
      </c>
      <c r="AB13" s="176">
        <v>0</v>
      </c>
      <c r="AC13" s="176">
        <v>0</v>
      </c>
      <c r="AD13" s="176">
        <v>0</v>
      </c>
      <c r="AE13" s="176">
        <v>24.59</v>
      </c>
      <c r="AF13" s="176">
        <v>0</v>
      </c>
      <c r="AG13" s="176">
        <v>0</v>
      </c>
      <c r="AH13" s="176">
        <v>0</v>
      </c>
      <c r="AI13" s="176">
        <v>-1.35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43.5</v>
      </c>
      <c r="AQ13" s="176">
        <v>9.68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38.72</v>
      </c>
      <c r="L14" s="176">
        <v>19.36</v>
      </c>
      <c r="M14" s="176">
        <v>0</v>
      </c>
      <c r="N14" s="176">
        <v>29.04</v>
      </c>
      <c r="O14" s="176">
        <v>48.77</v>
      </c>
      <c r="P14" s="176">
        <v>66.83</v>
      </c>
      <c r="Q14" s="176">
        <v>1.94</v>
      </c>
      <c r="R14" s="176">
        <v>3.87</v>
      </c>
      <c r="S14" s="176">
        <v>2.9</v>
      </c>
      <c r="T14" s="176">
        <v>0</v>
      </c>
      <c r="U14" s="176">
        <v>283.06</v>
      </c>
      <c r="V14" s="176">
        <v>0</v>
      </c>
      <c r="W14" s="176">
        <v>4.84</v>
      </c>
      <c r="X14" s="176">
        <v>36.270000000000003</v>
      </c>
      <c r="Y14" s="176">
        <v>0</v>
      </c>
      <c r="Z14">
        <v>0</v>
      </c>
      <c r="AA14" s="176">
        <v>7.18</v>
      </c>
      <c r="AB14" s="176">
        <v>0</v>
      </c>
      <c r="AC14" s="176">
        <v>0</v>
      </c>
      <c r="AD14" s="176">
        <v>0</v>
      </c>
      <c r="AE14" s="176">
        <v>24.59</v>
      </c>
      <c r="AF14" s="176">
        <v>0</v>
      </c>
      <c r="AG14" s="176">
        <v>0</v>
      </c>
      <c r="AH14" s="176">
        <v>0</v>
      </c>
      <c r="AI14" s="176">
        <v>-1.35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32.909999999999997</v>
      </c>
      <c r="AQ14" s="176">
        <v>9.68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40</v>
      </c>
      <c r="L15" s="176">
        <v>19.77</v>
      </c>
      <c r="M15" s="176">
        <v>0</v>
      </c>
      <c r="N15" s="176">
        <v>29.04</v>
      </c>
      <c r="O15" s="176">
        <v>48.77</v>
      </c>
      <c r="P15" s="176">
        <v>66.83</v>
      </c>
      <c r="Q15" s="176">
        <v>1.94</v>
      </c>
      <c r="R15" s="176">
        <v>3.87</v>
      </c>
      <c r="S15" s="176">
        <v>3.47</v>
      </c>
      <c r="T15" s="176">
        <v>0</v>
      </c>
      <c r="U15" s="176">
        <v>283.06</v>
      </c>
      <c r="V15" s="176">
        <v>0</v>
      </c>
      <c r="W15" s="176">
        <v>4.84</v>
      </c>
      <c r="X15" s="176">
        <v>36.270000000000003</v>
      </c>
      <c r="Y15" s="176">
        <v>0</v>
      </c>
      <c r="Z15">
        <v>0</v>
      </c>
      <c r="AA15" s="176">
        <v>7.18</v>
      </c>
      <c r="AB15" s="176">
        <v>0</v>
      </c>
      <c r="AC15" s="176">
        <v>0</v>
      </c>
      <c r="AD15" s="176">
        <v>0</v>
      </c>
      <c r="AE15" s="176">
        <v>24.59</v>
      </c>
      <c r="AF15" s="176">
        <v>0</v>
      </c>
      <c r="AG15" s="176">
        <v>0</v>
      </c>
      <c r="AH15" s="176">
        <v>0</v>
      </c>
      <c r="AI15" s="176">
        <v>-1.35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32.909999999999997</v>
      </c>
      <c r="AQ15" s="176">
        <v>9.89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40</v>
      </c>
      <c r="L16" s="176">
        <v>19.77</v>
      </c>
      <c r="M16" s="176">
        <v>0</v>
      </c>
      <c r="N16" s="176">
        <v>29.04</v>
      </c>
      <c r="O16" s="176">
        <v>48.77</v>
      </c>
      <c r="P16" s="176">
        <v>66.83</v>
      </c>
      <c r="Q16" s="176">
        <v>1.94</v>
      </c>
      <c r="R16" s="176">
        <v>3.87</v>
      </c>
      <c r="S16" s="176">
        <v>3.47</v>
      </c>
      <c r="T16" s="176">
        <v>0</v>
      </c>
      <c r="U16" s="176">
        <v>283.06</v>
      </c>
      <c r="V16" s="176">
        <v>0</v>
      </c>
      <c r="W16" s="176">
        <v>4.84</v>
      </c>
      <c r="X16" s="176">
        <v>36.270000000000003</v>
      </c>
      <c r="Y16" s="176">
        <v>0</v>
      </c>
      <c r="Z16">
        <v>0</v>
      </c>
      <c r="AA16" s="176">
        <v>7.53</v>
      </c>
      <c r="AB16" s="176">
        <v>0</v>
      </c>
      <c r="AC16" s="176">
        <v>0</v>
      </c>
      <c r="AD16" s="176">
        <v>0</v>
      </c>
      <c r="AE16" s="176">
        <v>24.59</v>
      </c>
      <c r="AF16" s="176">
        <v>0</v>
      </c>
      <c r="AG16" s="176">
        <v>0</v>
      </c>
      <c r="AH16" s="176">
        <v>0</v>
      </c>
      <c r="AI16" s="176">
        <v>-1.35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32.909999999999997</v>
      </c>
      <c r="AQ16" s="176">
        <v>9.89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40</v>
      </c>
      <c r="L17" s="176">
        <v>19.77</v>
      </c>
      <c r="M17" s="176">
        <v>0</v>
      </c>
      <c r="N17" s="176">
        <v>29.04</v>
      </c>
      <c r="O17" s="176">
        <v>48.77</v>
      </c>
      <c r="P17" s="176">
        <v>66.83</v>
      </c>
      <c r="Q17" s="176">
        <v>1.94</v>
      </c>
      <c r="R17" s="176">
        <v>5.38</v>
      </c>
      <c r="S17" s="176">
        <v>3.47</v>
      </c>
      <c r="T17" s="176">
        <v>0</v>
      </c>
      <c r="U17" s="176">
        <v>283.06</v>
      </c>
      <c r="V17" s="176">
        <v>0</v>
      </c>
      <c r="W17" s="176">
        <v>4.84</v>
      </c>
      <c r="X17" s="176">
        <v>36.270000000000003</v>
      </c>
      <c r="Y17" s="176">
        <v>0</v>
      </c>
      <c r="Z17">
        <v>0</v>
      </c>
      <c r="AA17" s="176">
        <v>7.53</v>
      </c>
      <c r="AB17" s="176">
        <v>0</v>
      </c>
      <c r="AC17" s="176">
        <v>0</v>
      </c>
      <c r="AD17" s="176">
        <v>0</v>
      </c>
      <c r="AE17" s="176">
        <v>24.59</v>
      </c>
      <c r="AF17" s="176">
        <v>0</v>
      </c>
      <c r="AG17" s="176">
        <v>0</v>
      </c>
      <c r="AH17" s="176">
        <v>0</v>
      </c>
      <c r="AI17" s="176">
        <v>-1.35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32.909999999999997</v>
      </c>
      <c r="AQ17" s="176">
        <v>9.68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40</v>
      </c>
      <c r="L18" s="176">
        <v>19.649999999999999</v>
      </c>
      <c r="M18" s="176">
        <v>0</v>
      </c>
      <c r="N18" s="176">
        <v>29.04</v>
      </c>
      <c r="O18" s="176">
        <v>48.77</v>
      </c>
      <c r="P18" s="176">
        <v>66.83</v>
      </c>
      <c r="Q18" s="176">
        <v>1.94</v>
      </c>
      <c r="R18" s="176">
        <v>5.38</v>
      </c>
      <c r="S18" s="176">
        <v>3.47</v>
      </c>
      <c r="T18" s="176">
        <v>0</v>
      </c>
      <c r="U18" s="176">
        <v>283.06</v>
      </c>
      <c r="V18" s="176">
        <v>0</v>
      </c>
      <c r="W18" s="176">
        <v>4.84</v>
      </c>
      <c r="X18" s="176">
        <v>36.270000000000003</v>
      </c>
      <c r="Y18" s="176">
        <v>0</v>
      </c>
      <c r="Z18">
        <v>0</v>
      </c>
      <c r="AA18" s="176">
        <v>7.53</v>
      </c>
      <c r="AB18" s="176">
        <v>0</v>
      </c>
      <c r="AC18" s="176">
        <v>0</v>
      </c>
      <c r="AD18" s="176">
        <v>0</v>
      </c>
      <c r="AE18" s="176">
        <v>24.59</v>
      </c>
      <c r="AF18" s="176">
        <v>0</v>
      </c>
      <c r="AG18" s="176">
        <v>0</v>
      </c>
      <c r="AH18" s="176">
        <v>0</v>
      </c>
      <c r="AI18" s="176">
        <v>-1.35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32.909999999999997</v>
      </c>
      <c r="AQ18" s="176">
        <v>9.68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40</v>
      </c>
      <c r="L19" s="176">
        <v>19.77</v>
      </c>
      <c r="M19" s="176">
        <v>0</v>
      </c>
      <c r="N19" s="176">
        <v>29.04</v>
      </c>
      <c r="O19" s="176">
        <v>48.77</v>
      </c>
      <c r="P19" s="176">
        <v>66.83</v>
      </c>
      <c r="Q19" s="176">
        <v>1.94</v>
      </c>
      <c r="R19" s="176">
        <v>5.38</v>
      </c>
      <c r="S19" s="176">
        <v>3.47</v>
      </c>
      <c r="T19" s="176">
        <v>0</v>
      </c>
      <c r="U19" s="176">
        <v>283.06</v>
      </c>
      <c r="V19" s="176">
        <v>0</v>
      </c>
      <c r="W19" s="176">
        <v>4.84</v>
      </c>
      <c r="X19" s="176">
        <v>36.270000000000003</v>
      </c>
      <c r="Y19" s="176">
        <v>0</v>
      </c>
      <c r="Z19">
        <v>0</v>
      </c>
      <c r="AA19" s="176">
        <v>7.53</v>
      </c>
      <c r="AB19" s="176">
        <v>0</v>
      </c>
      <c r="AC19" s="176">
        <v>0</v>
      </c>
      <c r="AD19" s="176">
        <v>0</v>
      </c>
      <c r="AE19" s="176">
        <v>24.59</v>
      </c>
      <c r="AF19" s="176">
        <v>0</v>
      </c>
      <c r="AG19" s="176">
        <v>0</v>
      </c>
      <c r="AH19" s="176">
        <v>0</v>
      </c>
      <c r="AI19" s="176">
        <v>-1.35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32.909999999999997</v>
      </c>
      <c r="AQ19" s="176">
        <v>9.68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40</v>
      </c>
      <c r="L20" s="176">
        <v>19.77</v>
      </c>
      <c r="M20" s="176">
        <v>0</v>
      </c>
      <c r="N20" s="176">
        <v>29.04</v>
      </c>
      <c r="O20" s="176">
        <v>48.77</v>
      </c>
      <c r="P20" s="176">
        <v>66.83</v>
      </c>
      <c r="Q20" s="176">
        <v>1.94</v>
      </c>
      <c r="R20" s="176">
        <v>5.38</v>
      </c>
      <c r="S20" s="176">
        <v>3.47</v>
      </c>
      <c r="T20" s="176">
        <v>0</v>
      </c>
      <c r="U20" s="176">
        <v>283.06</v>
      </c>
      <c r="V20" s="176">
        <v>0</v>
      </c>
      <c r="W20" s="176">
        <v>4.84</v>
      </c>
      <c r="X20" s="176">
        <v>36.270000000000003</v>
      </c>
      <c r="Y20" s="176">
        <v>0</v>
      </c>
      <c r="Z20">
        <v>0</v>
      </c>
      <c r="AA20" s="176">
        <v>7.55</v>
      </c>
      <c r="AB20" s="176">
        <v>0</v>
      </c>
      <c r="AC20" s="176">
        <v>0</v>
      </c>
      <c r="AD20" s="176">
        <v>0</v>
      </c>
      <c r="AE20" s="176">
        <v>24.59</v>
      </c>
      <c r="AF20" s="176">
        <v>0</v>
      </c>
      <c r="AG20" s="176">
        <v>0</v>
      </c>
      <c r="AH20" s="176">
        <v>0</v>
      </c>
      <c r="AI20" s="176">
        <v>-1.35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32.909999999999997</v>
      </c>
      <c r="AQ20" s="176">
        <v>9.68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40</v>
      </c>
      <c r="L21" s="176">
        <v>19.77</v>
      </c>
      <c r="M21" s="176">
        <v>0</v>
      </c>
      <c r="N21" s="176">
        <v>29.04</v>
      </c>
      <c r="O21" s="176">
        <v>48.77</v>
      </c>
      <c r="P21" s="176">
        <v>66.83</v>
      </c>
      <c r="Q21" s="176">
        <v>1.94</v>
      </c>
      <c r="R21" s="176">
        <v>5.38</v>
      </c>
      <c r="S21" s="176">
        <v>3.47</v>
      </c>
      <c r="T21" s="176">
        <v>0</v>
      </c>
      <c r="U21" s="176">
        <v>283.06</v>
      </c>
      <c r="V21" s="176">
        <v>0</v>
      </c>
      <c r="W21" s="176">
        <v>4.84</v>
      </c>
      <c r="X21" s="176">
        <v>19</v>
      </c>
      <c r="Y21" s="176">
        <v>0</v>
      </c>
      <c r="Z21">
        <v>0</v>
      </c>
      <c r="AA21" s="176">
        <v>7.55</v>
      </c>
      <c r="AB21" s="176">
        <v>0</v>
      </c>
      <c r="AC21" s="176">
        <v>0</v>
      </c>
      <c r="AD21" s="176">
        <v>0</v>
      </c>
      <c r="AE21" s="176">
        <v>24.59</v>
      </c>
      <c r="AF21" s="176">
        <v>0</v>
      </c>
      <c r="AG21" s="176">
        <v>0</v>
      </c>
      <c r="AH21" s="176">
        <v>0</v>
      </c>
      <c r="AI21" s="176">
        <v>-1.35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32.909999999999997</v>
      </c>
      <c r="AQ21" s="176">
        <v>9.68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40</v>
      </c>
      <c r="L22" s="176">
        <v>19.77</v>
      </c>
      <c r="M22" s="176">
        <v>0</v>
      </c>
      <c r="N22" s="176">
        <v>29.04</v>
      </c>
      <c r="O22" s="176">
        <v>48.77</v>
      </c>
      <c r="P22" s="176">
        <v>66.83</v>
      </c>
      <c r="Q22" s="176">
        <v>1.94</v>
      </c>
      <c r="R22" s="176">
        <v>5.38</v>
      </c>
      <c r="S22" s="176">
        <v>3.47</v>
      </c>
      <c r="T22" s="176">
        <v>0</v>
      </c>
      <c r="U22" s="176">
        <v>283.06</v>
      </c>
      <c r="V22" s="176">
        <v>0</v>
      </c>
      <c r="W22" s="176">
        <v>4.84</v>
      </c>
      <c r="X22" s="176">
        <v>18.39</v>
      </c>
      <c r="Y22" s="176">
        <v>0</v>
      </c>
      <c r="Z22">
        <v>0</v>
      </c>
      <c r="AA22" s="176">
        <v>7.55</v>
      </c>
      <c r="AB22" s="176">
        <v>0</v>
      </c>
      <c r="AC22" s="176">
        <v>0</v>
      </c>
      <c r="AD22" s="176">
        <v>0</v>
      </c>
      <c r="AE22" s="176">
        <v>24.59</v>
      </c>
      <c r="AF22" s="176">
        <v>0</v>
      </c>
      <c r="AG22" s="176">
        <v>0</v>
      </c>
      <c r="AH22" s="176">
        <v>0</v>
      </c>
      <c r="AI22" s="176">
        <v>-1.35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32.909999999999997</v>
      </c>
      <c r="AQ22" s="176">
        <v>9.68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40</v>
      </c>
      <c r="L23" s="176">
        <v>19.77</v>
      </c>
      <c r="M23" s="176">
        <v>0</v>
      </c>
      <c r="N23" s="176">
        <v>29.04</v>
      </c>
      <c r="O23" s="176">
        <v>48.77</v>
      </c>
      <c r="P23" s="176">
        <v>66.83</v>
      </c>
      <c r="Q23" s="176">
        <v>1.94</v>
      </c>
      <c r="R23" s="176">
        <v>5.38</v>
      </c>
      <c r="S23" s="176">
        <v>3.47</v>
      </c>
      <c r="T23" s="176">
        <v>0</v>
      </c>
      <c r="U23" s="176">
        <v>283.06</v>
      </c>
      <c r="V23" s="176">
        <v>0</v>
      </c>
      <c r="W23" s="176">
        <v>4.84</v>
      </c>
      <c r="X23" s="176">
        <v>18.39</v>
      </c>
      <c r="Y23" s="176">
        <v>0</v>
      </c>
      <c r="Z23">
        <v>0</v>
      </c>
      <c r="AA23" s="176">
        <v>7.55</v>
      </c>
      <c r="AB23" s="176">
        <v>0</v>
      </c>
      <c r="AC23" s="176">
        <v>0</v>
      </c>
      <c r="AD23" s="176">
        <v>0</v>
      </c>
      <c r="AE23" s="176">
        <v>24.59</v>
      </c>
      <c r="AF23" s="176">
        <v>0</v>
      </c>
      <c r="AG23" s="176">
        <v>0</v>
      </c>
      <c r="AH23" s="176">
        <v>0</v>
      </c>
      <c r="AI23" s="176">
        <v>-1.35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32.909999999999997</v>
      </c>
      <c r="AQ23" s="176">
        <v>9.68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40</v>
      </c>
      <c r="L24" s="176">
        <v>19.77</v>
      </c>
      <c r="M24" s="176">
        <v>0</v>
      </c>
      <c r="N24" s="176">
        <v>29.04</v>
      </c>
      <c r="O24" s="176">
        <v>48.77</v>
      </c>
      <c r="P24" s="176">
        <v>66.83</v>
      </c>
      <c r="Q24" s="176">
        <v>1.94</v>
      </c>
      <c r="R24" s="176">
        <v>5.38</v>
      </c>
      <c r="S24" s="176">
        <v>3.47</v>
      </c>
      <c r="T24" s="176">
        <v>0</v>
      </c>
      <c r="U24" s="176">
        <v>283.06</v>
      </c>
      <c r="V24" s="176">
        <v>0</v>
      </c>
      <c r="W24" s="176">
        <v>4.84</v>
      </c>
      <c r="X24" s="176">
        <v>18.39</v>
      </c>
      <c r="Y24" s="176">
        <v>0</v>
      </c>
      <c r="Z24">
        <v>0</v>
      </c>
      <c r="AA24" s="176">
        <v>7.55</v>
      </c>
      <c r="AB24" s="176">
        <v>0</v>
      </c>
      <c r="AC24" s="176">
        <v>0</v>
      </c>
      <c r="AD24" s="176">
        <v>0</v>
      </c>
      <c r="AE24" s="176">
        <v>24.59</v>
      </c>
      <c r="AF24" s="176">
        <v>0</v>
      </c>
      <c r="AG24" s="176">
        <v>0</v>
      </c>
      <c r="AH24" s="176">
        <v>0</v>
      </c>
      <c r="AI24" s="176">
        <v>-1.35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32.909999999999997</v>
      </c>
      <c r="AQ24" s="176">
        <v>9.68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40</v>
      </c>
      <c r="L25" s="176">
        <v>19.77</v>
      </c>
      <c r="M25" s="176">
        <v>0</v>
      </c>
      <c r="N25" s="176">
        <v>29.04</v>
      </c>
      <c r="O25" s="176">
        <v>48.77</v>
      </c>
      <c r="P25" s="176">
        <v>66.83</v>
      </c>
      <c r="Q25" s="176">
        <v>1.94</v>
      </c>
      <c r="R25" s="176">
        <v>5.38</v>
      </c>
      <c r="S25" s="176">
        <v>3.47</v>
      </c>
      <c r="T25" s="176">
        <v>0</v>
      </c>
      <c r="U25" s="176">
        <v>283.06</v>
      </c>
      <c r="V25" s="176">
        <v>3.45</v>
      </c>
      <c r="W25" s="176">
        <v>11.04</v>
      </c>
      <c r="X25" s="176">
        <v>36.270000000000003</v>
      </c>
      <c r="Y25" s="176">
        <v>0</v>
      </c>
      <c r="Z25">
        <v>0</v>
      </c>
      <c r="AA25" s="176">
        <v>7.55</v>
      </c>
      <c r="AB25" s="176">
        <v>0</v>
      </c>
      <c r="AC25" s="176">
        <v>0</v>
      </c>
      <c r="AD25" s="176">
        <v>0</v>
      </c>
      <c r="AE25" s="176">
        <v>24.59</v>
      </c>
      <c r="AF25" s="176">
        <v>0</v>
      </c>
      <c r="AG25" s="176">
        <v>0</v>
      </c>
      <c r="AH25" s="176">
        <v>0</v>
      </c>
      <c r="AI25" s="176">
        <v>-1.35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69.64</v>
      </c>
      <c r="AQ25" s="176">
        <v>9.68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40</v>
      </c>
      <c r="L26" s="176">
        <v>19.77</v>
      </c>
      <c r="M26" s="176">
        <v>0</v>
      </c>
      <c r="N26" s="176">
        <v>29.04</v>
      </c>
      <c r="O26" s="176">
        <v>48.77</v>
      </c>
      <c r="P26" s="176">
        <v>66.83</v>
      </c>
      <c r="Q26" s="176">
        <v>1.94</v>
      </c>
      <c r="R26" s="176">
        <v>5.38</v>
      </c>
      <c r="S26" s="176">
        <v>3.47</v>
      </c>
      <c r="T26" s="176">
        <v>0</v>
      </c>
      <c r="U26" s="176">
        <v>283.06</v>
      </c>
      <c r="V26" s="176">
        <v>5.09</v>
      </c>
      <c r="W26" s="176">
        <v>11.04</v>
      </c>
      <c r="X26" s="176">
        <v>36.270000000000003</v>
      </c>
      <c r="Y26" s="176">
        <v>0</v>
      </c>
      <c r="Z26">
        <v>0</v>
      </c>
      <c r="AA26" s="176">
        <v>7.55</v>
      </c>
      <c r="AB26" s="176">
        <v>0</v>
      </c>
      <c r="AC26" s="176">
        <v>0</v>
      </c>
      <c r="AD26" s="176">
        <v>0</v>
      </c>
      <c r="AE26" s="176">
        <v>24.59</v>
      </c>
      <c r="AF26" s="176">
        <v>0</v>
      </c>
      <c r="AG26" s="176">
        <v>0</v>
      </c>
      <c r="AH26" s="176">
        <v>0</v>
      </c>
      <c r="AI26" s="176">
        <v>-1.35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69.64</v>
      </c>
      <c r="AQ26" s="176">
        <v>9.68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40</v>
      </c>
      <c r="L27" s="176">
        <v>19.579999999999998</v>
      </c>
      <c r="M27" s="176">
        <v>0</v>
      </c>
      <c r="N27" s="176">
        <v>29.04</v>
      </c>
      <c r="O27" s="176">
        <v>48.77</v>
      </c>
      <c r="P27" s="176">
        <v>66.83</v>
      </c>
      <c r="Q27" s="176">
        <v>1.94</v>
      </c>
      <c r="R27" s="176">
        <v>4.84</v>
      </c>
      <c r="S27" s="176">
        <v>3.34</v>
      </c>
      <c r="T27" s="176">
        <v>0</v>
      </c>
      <c r="U27" s="176">
        <v>283.06</v>
      </c>
      <c r="V27" s="176">
        <v>5.09</v>
      </c>
      <c r="W27" s="176">
        <v>11.04</v>
      </c>
      <c r="X27" s="176">
        <v>36.270000000000003</v>
      </c>
      <c r="Y27" s="176">
        <v>0</v>
      </c>
      <c r="Z27">
        <v>0</v>
      </c>
      <c r="AA27" s="176">
        <v>7.53</v>
      </c>
      <c r="AB27" s="176">
        <v>0</v>
      </c>
      <c r="AC27" s="176">
        <v>0</v>
      </c>
      <c r="AD27" s="176">
        <v>0</v>
      </c>
      <c r="AE27" s="176">
        <v>24.43</v>
      </c>
      <c r="AF27" s="176">
        <v>0</v>
      </c>
      <c r="AG27" s="176">
        <v>0</v>
      </c>
      <c r="AH27" s="176">
        <v>0</v>
      </c>
      <c r="AI27" s="176">
        <v>-1.35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69.64</v>
      </c>
      <c r="AQ27" s="176">
        <v>9.68</v>
      </c>
      <c r="AR27" s="176">
        <v>5.71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40</v>
      </c>
      <c r="L28" s="176">
        <v>19.579999999999998</v>
      </c>
      <c r="M28" s="176">
        <v>0</v>
      </c>
      <c r="N28" s="176">
        <v>29.04</v>
      </c>
      <c r="O28" s="176">
        <v>48.77</v>
      </c>
      <c r="P28" s="176">
        <v>66.83</v>
      </c>
      <c r="Q28" s="176">
        <v>1.94</v>
      </c>
      <c r="R28" s="176">
        <v>4.84</v>
      </c>
      <c r="S28" s="176">
        <v>3.34</v>
      </c>
      <c r="T28" s="176">
        <v>0</v>
      </c>
      <c r="U28" s="176">
        <v>283.06</v>
      </c>
      <c r="V28" s="176">
        <v>5.09</v>
      </c>
      <c r="W28" s="176">
        <v>11.04</v>
      </c>
      <c r="X28" s="176">
        <v>36.270000000000003</v>
      </c>
      <c r="Y28" s="176">
        <v>0</v>
      </c>
      <c r="Z28">
        <v>0</v>
      </c>
      <c r="AA28" s="176">
        <v>7.53</v>
      </c>
      <c r="AB28" s="176">
        <v>0</v>
      </c>
      <c r="AC28" s="176">
        <v>0</v>
      </c>
      <c r="AD28" s="176">
        <v>0</v>
      </c>
      <c r="AE28" s="176">
        <v>24.43</v>
      </c>
      <c r="AF28" s="176">
        <v>0</v>
      </c>
      <c r="AG28" s="176">
        <v>0</v>
      </c>
      <c r="AH28" s="176">
        <v>0</v>
      </c>
      <c r="AI28" s="176">
        <v>-1.35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69.64</v>
      </c>
      <c r="AQ28" s="176">
        <v>9.68</v>
      </c>
      <c r="AR28" s="176">
        <v>11.09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40</v>
      </c>
      <c r="L29" s="176">
        <v>19.579999999999998</v>
      </c>
      <c r="M29" s="176">
        <v>0</v>
      </c>
      <c r="N29" s="176">
        <v>29.04</v>
      </c>
      <c r="O29" s="176">
        <v>48.77</v>
      </c>
      <c r="P29" s="176">
        <v>66.83</v>
      </c>
      <c r="Q29" s="176">
        <v>1.94</v>
      </c>
      <c r="R29" s="176">
        <v>4.84</v>
      </c>
      <c r="S29" s="176">
        <v>3.34</v>
      </c>
      <c r="T29" s="176">
        <v>0</v>
      </c>
      <c r="U29" s="176">
        <v>283.06</v>
      </c>
      <c r="V29" s="176">
        <v>5.09</v>
      </c>
      <c r="W29" s="176">
        <v>11.04</v>
      </c>
      <c r="X29" s="176">
        <v>36.270000000000003</v>
      </c>
      <c r="Y29" s="176">
        <v>0</v>
      </c>
      <c r="Z29">
        <v>0</v>
      </c>
      <c r="AA29" s="176">
        <v>7.53</v>
      </c>
      <c r="AB29" s="176">
        <v>0</v>
      </c>
      <c r="AC29" s="176">
        <v>0</v>
      </c>
      <c r="AD29" s="176">
        <v>0</v>
      </c>
      <c r="AE29" s="176">
        <v>24.43</v>
      </c>
      <c r="AF29" s="176">
        <v>0</v>
      </c>
      <c r="AG29" s="176">
        <v>0</v>
      </c>
      <c r="AH29" s="176">
        <v>0</v>
      </c>
      <c r="AI29" s="176">
        <v>-1.35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68.42</v>
      </c>
      <c r="AQ29" s="176">
        <v>9.68</v>
      </c>
      <c r="AR29" s="176">
        <v>18.420000000000002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40</v>
      </c>
      <c r="L30" s="176">
        <v>19.579999999999998</v>
      </c>
      <c r="M30" s="176">
        <v>0</v>
      </c>
      <c r="N30" s="176">
        <v>29.04</v>
      </c>
      <c r="O30" s="176">
        <v>48.77</v>
      </c>
      <c r="P30" s="176">
        <v>66.83</v>
      </c>
      <c r="Q30" s="176">
        <v>1.94</v>
      </c>
      <c r="R30" s="176">
        <v>4.84</v>
      </c>
      <c r="S30" s="176">
        <v>3.34</v>
      </c>
      <c r="T30" s="176">
        <v>0</v>
      </c>
      <c r="U30" s="176">
        <v>283.06</v>
      </c>
      <c r="V30" s="176">
        <v>5.09</v>
      </c>
      <c r="W30" s="176">
        <v>11.04</v>
      </c>
      <c r="X30" s="176">
        <v>36.270000000000003</v>
      </c>
      <c r="Y30" s="176">
        <v>0</v>
      </c>
      <c r="Z30">
        <v>0</v>
      </c>
      <c r="AA30" s="176">
        <v>7.53</v>
      </c>
      <c r="AB30" s="176">
        <v>0</v>
      </c>
      <c r="AC30" s="176">
        <v>0</v>
      </c>
      <c r="AD30" s="176">
        <v>0</v>
      </c>
      <c r="AE30" s="176">
        <v>24.43</v>
      </c>
      <c r="AF30" s="176">
        <v>0</v>
      </c>
      <c r="AG30" s="176">
        <v>0</v>
      </c>
      <c r="AH30" s="176">
        <v>0</v>
      </c>
      <c r="AI30" s="176">
        <v>-1.35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68.42</v>
      </c>
      <c r="AQ30" s="176">
        <v>9.68</v>
      </c>
      <c r="AR30" s="176">
        <v>23.33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40</v>
      </c>
      <c r="L31" s="176">
        <v>19.579999999999998</v>
      </c>
      <c r="M31" s="176">
        <v>0</v>
      </c>
      <c r="N31" s="176">
        <v>29.04</v>
      </c>
      <c r="O31" s="176">
        <v>48.77</v>
      </c>
      <c r="P31" s="176">
        <v>66.83</v>
      </c>
      <c r="Q31" s="176">
        <v>1.94</v>
      </c>
      <c r="R31" s="176">
        <v>4</v>
      </c>
      <c r="S31" s="176">
        <v>3.34</v>
      </c>
      <c r="T31" s="176">
        <v>0</v>
      </c>
      <c r="U31" s="176">
        <v>283.06</v>
      </c>
      <c r="V31" s="176">
        <v>0</v>
      </c>
      <c r="W31" s="176">
        <v>4.84</v>
      </c>
      <c r="X31" s="176">
        <v>18.739999999999998</v>
      </c>
      <c r="Y31" s="176">
        <v>0</v>
      </c>
      <c r="Z31">
        <v>0</v>
      </c>
      <c r="AA31" s="176">
        <v>7.55</v>
      </c>
      <c r="AB31" s="176">
        <v>0</v>
      </c>
      <c r="AC31" s="176">
        <v>0</v>
      </c>
      <c r="AD31" s="176">
        <v>0</v>
      </c>
      <c r="AE31" s="176">
        <v>24.43</v>
      </c>
      <c r="AF31" s="176">
        <v>0</v>
      </c>
      <c r="AG31" s="176">
        <v>0</v>
      </c>
      <c r="AH31" s="176">
        <v>0</v>
      </c>
      <c r="AI31" s="176">
        <v>-1.35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32.909999999999997</v>
      </c>
      <c r="AQ31" s="176">
        <v>9.68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40</v>
      </c>
      <c r="L32" s="176">
        <v>19.579999999999998</v>
      </c>
      <c r="M32" s="176">
        <v>0</v>
      </c>
      <c r="N32" s="176">
        <v>29.04</v>
      </c>
      <c r="O32" s="176">
        <v>48.77</v>
      </c>
      <c r="P32" s="176">
        <v>66.83</v>
      </c>
      <c r="Q32" s="176">
        <v>1.94</v>
      </c>
      <c r="R32" s="176">
        <v>4</v>
      </c>
      <c r="S32" s="176">
        <v>3.34</v>
      </c>
      <c r="T32" s="176">
        <v>0</v>
      </c>
      <c r="U32" s="176">
        <v>283.06</v>
      </c>
      <c r="V32" s="176">
        <v>0</v>
      </c>
      <c r="W32" s="176">
        <v>4.84</v>
      </c>
      <c r="X32" s="176">
        <v>18.739999999999998</v>
      </c>
      <c r="Y32" s="176">
        <v>0</v>
      </c>
      <c r="Z32">
        <v>0</v>
      </c>
      <c r="AA32" s="176">
        <v>7.2</v>
      </c>
      <c r="AB32" s="176">
        <v>0</v>
      </c>
      <c r="AC32" s="176">
        <v>0</v>
      </c>
      <c r="AD32" s="176">
        <v>0</v>
      </c>
      <c r="AE32" s="176">
        <v>24.43</v>
      </c>
      <c r="AF32" s="176">
        <v>0</v>
      </c>
      <c r="AG32" s="176">
        <v>0</v>
      </c>
      <c r="AH32" s="176">
        <v>0</v>
      </c>
      <c r="AI32" s="176">
        <v>-1.35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32.909999999999997</v>
      </c>
      <c r="AQ32" s="176">
        <v>9.68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40</v>
      </c>
      <c r="L33" s="176">
        <v>19.77</v>
      </c>
      <c r="M33" s="176">
        <v>0</v>
      </c>
      <c r="N33" s="176">
        <v>29.04</v>
      </c>
      <c r="O33" s="176">
        <v>48.77</v>
      </c>
      <c r="P33" s="176">
        <v>66.83</v>
      </c>
      <c r="Q33" s="176">
        <v>1.94</v>
      </c>
      <c r="R33" s="176">
        <v>4.84</v>
      </c>
      <c r="S33" s="176">
        <v>3.35</v>
      </c>
      <c r="T33" s="176">
        <v>0</v>
      </c>
      <c r="U33" s="176">
        <v>283.06</v>
      </c>
      <c r="V33" s="176">
        <v>0</v>
      </c>
      <c r="W33" s="176">
        <v>4.84</v>
      </c>
      <c r="X33" s="176">
        <v>18.739999999999998</v>
      </c>
      <c r="Y33" s="176">
        <v>0</v>
      </c>
      <c r="Z33">
        <v>0</v>
      </c>
      <c r="AA33" s="176">
        <v>7.2</v>
      </c>
      <c r="AB33" s="176">
        <v>0</v>
      </c>
      <c r="AC33" s="176">
        <v>0</v>
      </c>
      <c r="AD33" s="176">
        <v>0</v>
      </c>
      <c r="AE33" s="176">
        <v>24.43</v>
      </c>
      <c r="AF33" s="176">
        <v>0</v>
      </c>
      <c r="AG33" s="176">
        <v>0</v>
      </c>
      <c r="AH33" s="176">
        <v>0</v>
      </c>
      <c r="AI33" s="176">
        <v>-1.35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32.909999999999997</v>
      </c>
      <c r="AQ33" s="176">
        <v>9.68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40</v>
      </c>
      <c r="L34" s="176">
        <v>19.77</v>
      </c>
      <c r="M34" s="176">
        <v>0</v>
      </c>
      <c r="N34" s="176">
        <v>29.04</v>
      </c>
      <c r="O34" s="176">
        <v>48.77</v>
      </c>
      <c r="P34" s="176">
        <v>66.83</v>
      </c>
      <c r="Q34" s="176">
        <v>1.94</v>
      </c>
      <c r="R34" s="176">
        <v>4.84</v>
      </c>
      <c r="S34" s="176">
        <v>3.35</v>
      </c>
      <c r="T34" s="176">
        <v>0</v>
      </c>
      <c r="U34" s="176">
        <v>283.06</v>
      </c>
      <c r="V34" s="176">
        <v>0</v>
      </c>
      <c r="W34" s="176">
        <v>4.84</v>
      </c>
      <c r="X34" s="176">
        <v>18.739999999999998</v>
      </c>
      <c r="Y34" s="176">
        <v>0</v>
      </c>
      <c r="Z34">
        <v>0</v>
      </c>
      <c r="AA34" s="176">
        <v>7.2</v>
      </c>
      <c r="AB34" s="176">
        <v>0</v>
      </c>
      <c r="AC34" s="176">
        <v>0</v>
      </c>
      <c r="AD34" s="176">
        <v>0</v>
      </c>
      <c r="AE34" s="176">
        <v>24.43</v>
      </c>
      <c r="AF34" s="176">
        <v>0</v>
      </c>
      <c r="AG34" s="176">
        <v>0</v>
      </c>
      <c r="AH34" s="176">
        <v>0</v>
      </c>
      <c r="AI34" s="176">
        <v>-1.35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32.909999999999997</v>
      </c>
      <c r="AQ34" s="176">
        <v>9.68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40</v>
      </c>
      <c r="L35" s="176">
        <v>19.77</v>
      </c>
      <c r="M35" s="176">
        <v>0</v>
      </c>
      <c r="N35" s="176">
        <v>29.04</v>
      </c>
      <c r="O35" s="176">
        <v>48.77</v>
      </c>
      <c r="P35" s="176">
        <v>66.83</v>
      </c>
      <c r="Q35" s="176">
        <v>1.94</v>
      </c>
      <c r="R35" s="176">
        <v>5.07</v>
      </c>
      <c r="S35" s="176">
        <v>3.35</v>
      </c>
      <c r="T35" s="176">
        <v>0</v>
      </c>
      <c r="U35" s="176">
        <v>283.06</v>
      </c>
      <c r="V35" s="176">
        <v>0</v>
      </c>
      <c r="W35" s="176">
        <v>4.84</v>
      </c>
      <c r="X35" s="176">
        <v>18.739999999999998</v>
      </c>
      <c r="Y35" s="176">
        <v>0</v>
      </c>
      <c r="Z35">
        <v>0</v>
      </c>
      <c r="AA35" s="176">
        <v>7.2</v>
      </c>
      <c r="AB35" s="176">
        <v>0</v>
      </c>
      <c r="AC35" s="176">
        <v>0</v>
      </c>
      <c r="AD35" s="176">
        <v>0</v>
      </c>
      <c r="AE35" s="176">
        <v>24.43</v>
      </c>
      <c r="AF35" s="176">
        <v>0</v>
      </c>
      <c r="AG35" s="176">
        <v>0</v>
      </c>
      <c r="AH35" s="176">
        <v>0</v>
      </c>
      <c r="AI35" s="176">
        <v>-1.35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32.909999999999997</v>
      </c>
      <c r="AQ35" s="176">
        <v>9.68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40</v>
      </c>
      <c r="L36" s="176">
        <v>19.77</v>
      </c>
      <c r="M36" s="176">
        <v>0</v>
      </c>
      <c r="N36" s="176">
        <v>29.04</v>
      </c>
      <c r="O36" s="176">
        <v>48.77</v>
      </c>
      <c r="P36" s="176">
        <v>66.83</v>
      </c>
      <c r="Q36" s="176">
        <v>1.94</v>
      </c>
      <c r="R36" s="176">
        <v>5.07</v>
      </c>
      <c r="S36" s="176">
        <v>3.35</v>
      </c>
      <c r="T36" s="176">
        <v>0</v>
      </c>
      <c r="U36" s="176">
        <v>283.06</v>
      </c>
      <c r="V36" s="176">
        <v>0</v>
      </c>
      <c r="W36" s="176">
        <v>4.84</v>
      </c>
      <c r="X36" s="176">
        <v>18.739999999999998</v>
      </c>
      <c r="Y36" s="176">
        <v>0</v>
      </c>
      <c r="Z36">
        <v>0</v>
      </c>
      <c r="AA36" s="176">
        <v>7.2</v>
      </c>
      <c r="AB36" s="176">
        <v>0</v>
      </c>
      <c r="AC36" s="176">
        <v>0</v>
      </c>
      <c r="AD36" s="176">
        <v>0</v>
      </c>
      <c r="AE36" s="176">
        <v>24.43</v>
      </c>
      <c r="AF36" s="176">
        <v>0</v>
      </c>
      <c r="AG36" s="176">
        <v>0</v>
      </c>
      <c r="AH36" s="176">
        <v>0</v>
      </c>
      <c r="AI36" s="176">
        <v>-1.35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32.909999999999997</v>
      </c>
      <c r="AQ36" s="176">
        <v>9.68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40</v>
      </c>
      <c r="L37" s="176">
        <v>19.77</v>
      </c>
      <c r="M37" s="176">
        <v>0</v>
      </c>
      <c r="N37" s="176">
        <v>29.04</v>
      </c>
      <c r="O37" s="176">
        <v>48.77</v>
      </c>
      <c r="P37" s="176">
        <v>66.83</v>
      </c>
      <c r="Q37" s="176">
        <v>1.94</v>
      </c>
      <c r="R37" s="176">
        <v>5.07</v>
      </c>
      <c r="S37" s="176">
        <v>3.37</v>
      </c>
      <c r="T37" s="176">
        <v>0</v>
      </c>
      <c r="U37" s="176">
        <v>283.06</v>
      </c>
      <c r="V37" s="176">
        <v>0</v>
      </c>
      <c r="W37" s="176">
        <v>4.84</v>
      </c>
      <c r="X37" s="176">
        <v>36.270000000000003</v>
      </c>
      <c r="Y37" s="176">
        <v>0</v>
      </c>
      <c r="Z37">
        <v>0</v>
      </c>
      <c r="AA37" s="176">
        <v>7.2</v>
      </c>
      <c r="AB37" s="176">
        <v>0</v>
      </c>
      <c r="AC37" s="176">
        <v>0</v>
      </c>
      <c r="AD37" s="176">
        <v>0</v>
      </c>
      <c r="AE37" s="176">
        <v>24.43</v>
      </c>
      <c r="AF37" s="176">
        <v>0</v>
      </c>
      <c r="AG37" s="176">
        <v>0</v>
      </c>
      <c r="AH37" s="176">
        <v>0</v>
      </c>
      <c r="AI37" s="176">
        <v>-1.35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32.909999999999997</v>
      </c>
      <c r="AQ37" s="176">
        <v>9.68</v>
      </c>
      <c r="AR37" s="176">
        <v>26.3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40</v>
      </c>
      <c r="L38" s="176">
        <v>19.77</v>
      </c>
      <c r="M38" s="176">
        <v>0</v>
      </c>
      <c r="N38" s="176">
        <v>29.04</v>
      </c>
      <c r="O38" s="176">
        <v>48.77</v>
      </c>
      <c r="P38" s="176">
        <v>66.83</v>
      </c>
      <c r="Q38" s="176">
        <v>1.94</v>
      </c>
      <c r="R38" s="176">
        <v>5.07</v>
      </c>
      <c r="S38" s="176">
        <v>3.37</v>
      </c>
      <c r="T38" s="176">
        <v>0</v>
      </c>
      <c r="U38" s="176">
        <v>283.06</v>
      </c>
      <c r="V38" s="176">
        <v>0</v>
      </c>
      <c r="W38" s="176">
        <v>4.84</v>
      </c>
      <c r="X38" s="176">
        <v>36.270000000000003</v>
      </c>
      <c r="Y38" s="176">
        <v>0</v>
      </c>
      <c r="Z38">
        <v>0</v>
      </c>
      <c r="AA38" s="176">
        <v>7.2</v>
      </c>
      <c r="AB38" s="176">
        <v>0</v>
      </c>
      <c r="AC38" s="176">
        <v>0</v>
      </c>
      <c r="AD38" s="176">
        <v>0</v>
      </c>
      <c r="AE38" s="176">
        <v>24.43</v>
      </c>
      <c r="AF38" s="176">
        <v>0</v>
      </c>
      <c r="AG38" s="176">
        <v>0</v>
      </c>
      <c r="AH38" s="176">
        <v>0</v>
      </c>
      <c r="AI38" s="176">
        <v>-1.35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32.909999999999997</v>
      </c>
      <c r="AQ38" s="176">
        <v>9.68</v>
      </c>
      <c r="AR38" s="176">
        <v>26.3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40</v>
      </c>
      <c r="L39" s="176">
        <v>19.77</v>
      </c>
      <c r="M39" s="176">
        <v>0</v>
      </c>
      <c r="N39" s="176">
        <v>29.04</v>
      </c>
      <c r="O39" s="176">
        <v>48.77</v>
      </c>
      <c r="P39" s="176">
        <v>66.83</v>
      </c>
      <c r="Q39" s="176">
        <v>1.94</v>
      </c>
      <c r="R39" s="176">
        <v>4.7</v>
      </c>
      <c r="S39" s="176">
        <v>3.31</v>
      </c>
      <c r="T39" s="176">
        <v>0</v>
      </c>
      <c r="U39" s="176">
        <v>283.06</v>
      </c>
      <c r="V39" s="176">
        <v>0</v>
      </c>
      <c r="W39" s="176">
        <v>4.84</v>
      </c>
      <c r="X39" s="176">
        <v>36.270000000000003</v>
      </c>
      <c r="Y39" s="176">
        <v>0</v>
      </c>
      <c r="Z39">
        <v>0</v>
      </c>
      <c r="AA39" s="176">
        <v>7.2</v>
      </c>
      <c r="AB39" s="176">
        <v>0</v>
      </c>
      <c r="AC39" s="176">
        <v>0</v>
      </c>
      <c r="AD39" s="176">
        <v>0</v>
      </c>
      <c r="AE39" s="176">
        <v>24.43</v>
      </c>
      <c r="AF39" s="176">
        <v>0</v>
      </c>
      <c r="AG39" s="176">
        <v>0</v>
      </c>
      <c r="AH39" s="176">
        <v>0</v>
      </c>
      <c r="AI39" s="176">
        <v>-1.35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32.909999999999997</v>
      </c>
      <c r="AQ39" s="176">
        <v>9.68</v>
      </c>
      <c r="AR39" s="176">
        <v>26.3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40</v>
      </c>
      <c r="L40" s="176">
        <v>19.77</v>
      </c>
      <c r="M40" s="176">
        <v>0</v>
      </c>
      <c r="N40" s="176">
        <v>29.04</v>
      </c>
      <c r="O40" s="176">
        <v>48.77</v>
      </c>
      <c r="P40" s="176">
        <v>66.83</v>
      </c>
      <c r="Q40" s="176">
        <v>1.94</v>
      </c>
      <c r="R40" s="176">
        <v>4.7</v>
      </c>
      <c r="S40" s="176">
        <v>3.31</v>
      </c>
      <c r="T40" s="176">
        <v>0</v>
      </c>
      <c r="U40" s="176">
        <v>283.06</v>
      </c>
      <c r="V40" s="176">
        <v>0</v>
      </c>
      <c r="W40" s="176">
        <v>4.84</v>
      </c>
      <c r="X40" s="176">
        <v>36.270000000000003</v>
      </c>
      <c r="Y40" s="176">
        <v>0</v>
      </c>
      <c r="Z40">
        <v>0</v>
      </c>
      <c r="AA40" s="176">
        <v>7.2</v>
      </c>
      <c r="AB40" s="176">
        <v>0</v>
      </c>
      <c r="AC40" s="176">
        <v>0</v>
      </c>
      <c r="AD40" s="176">
        <v>0</v>
      </c>
      <c r="AE40" s="176">
        <v>24.43</v>
      </c>
      <c r="AF40" s="176">
        <v>0</v>
      </c>
      <c r="AG40" s="176">
        <v>0</v>
      </c>
      <c r="AH40" s="176">
        <v>0</v>
      </c>
      <c r="AI40" s="176">
        <v>-1.35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32.909999999999997</v>
      </c>
      <c r="AQ40" s="176">
        <v>9.68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40</v>
      </c>
      <c r="L41" s="176">
        <v>19.920000000000002</v>
      </c>
      <c r="M41" s="176">
        <v>0</v>
      </c>
      <c r="N41" s="176">
        <v>29.04</v>
      </c>
      <c r="O41" s="176">
        <v>48.77</v>
      </c>
      <c r="P41" s="176">
        <v>66.83</v>
      </c>
      <c r="Q41" s="176">
        <v>1.94</v>
      </c>
      <c r="R41" s="176">
        <v>5.29</v>
      </c>
      <c r="S41" s="176">
        <v>3.44</v>
      </c>
      <c r="T41" s="176">
        <v>0</v>
      </c>
      <c r="U41" s="176">
        <v>283.06</v>
      </c>
      <c r="V41" s="176">
        <v>0</v>
      </c>
      <c r="W41" s="176">
        <v>4.84</v>
      </c>
      <c r="X41" s="176">
        <v>36.270000000000003</v>
      </c>
      <c r="Y41" s="176">
        <v>0</v>
      </c>
      <c r="Z41">
        <v>0</v>
      </c>
      <c r="AA41" s="176">
        <v>7.2</v>
      </c>
      <c r="AB41" s="176">
        <v>0</v>
      </c>
      <c r="AC41" s="176">
        <v>0</v>
      </c>
      <c r="AD41" s="176">
        <v>0</v>
      </c>
      <c r="AE41" s="176">
        <v>24.43</v>
      </c>
      <c r="AF41" s="176">
        <v>0</v>
      </c>
      <c r="AG41" s="176">
        <v>0</v>
      </c>
      <c r="AH41" s="176">
        <v>0</v>
      </c>
      <c r="AI41" s="176">
        <v>-1.35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32.909999999999997</v>
      </c>
      <c r="AQ41" s="176">
        <v>9.68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40</v>
      </c>
      <c r="L42" s="176">
        <v>19.920000000000002</v>
      </c>
      <c r="M42" s="176">
        <v>0</v>
      </c>
      <c r="N42" s="176">
        <v>29.04</v>
      </c>
      <c r="O42" s="176">
        <v>48.77</v>
      </c>
      <c r="P42" s="176">
        <v>66.83</v>
      </c>
      <c r="Q42" s="176">
        <v>1.94</v>
      </c>
      <c r="R42" s="176">
        <v>5.29</v>
      </c>
      <c r="S42" s="176">
        <v>3.44</v>
      </c>
      <c r="T42" s="176">
        <v>0</v>
      </c>
      <c r="U42" s="176">
        <v>283.06</v>
      </c>
      <c r="V42" s="176">
        <v>0</v>
      </c>
      <c r="W42" s="176">
        <v>4.84</v>
      </c>
      <c r="X42" s="176">
        <v>36.270000000000003</v>
      </c>
      <c r="Y42" s="176">
        <v>0</v>
      </c>
      <c r="Z42">
        <v>0</v>
      </c>
      <c r="AA42" s="176">
        <v>7.2</v>
      </c>
      <c r="AB42" s="176">
        <v>0</v>
      </c>
      <c r="AC42" s="176">
        <v>0</v>
      </c>
      <c r="AD42" s="176">
        <v>0</v>
      </c>
      <c r="AE42" s="176">
        <v>24.43</v>
      </c>
      <c r="AF42" s="176">
        <v>0</v>
      </c>
      <c r="AG42" s="176">
        <v>0</v>
      </c>
      <c r="AH42" s="176">
        <v>0</v>
      </c>
      <c r="AI42" s="176">
        <v>-1.35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32.909999999999997</v>
      </c>
      <c r="AQ42" s="176">
        <v>9.68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40</v>
      </c>
      <c r="L43" s="176">
        <v>19.77</v>
      </c>
      <c r="M43" s="176">
        <v>0</v>
      </c>
      <c r="N43" s="176">
        <v>29.04</v>
      </c>
      <c r="O43" s="176">
        <v>48.77</v>
      </c>
      <c r="P43" s="176">
        <v>66.83</v>
      </c>
      <c r="Q43" s="176">
        <v>1.94</v>
      </c>
      <c r="R43" s="176">
        <v>5.54</v>
      </c>
      <c r="S43" s="176">
        <v>3.48</v>
      </c>
      <c r="T43" s="176">
        <v>0</v>
      </c>
      <c r="U43" s="176">
        <v>283.06</v>
      </c>
      <c r="V43" s="176">
        <v>0</v>
      </c>
      <c r="W43" s="176">
        <v>4.84</v>
      </c>
      <c r="X43" s="176">
        <v>36.270000000000003</v>
      </c>
      <c r="Y43" s="176">
        <v>0</v>
      </c>
      <c r="Z43">
        <v>0</v>
      </c>
      <c r="AA43" s="176">
        <v>7</v>
      </c>
      <c r="AB43" s="176">
        <v>0</v>
      </c>
      <c r="AC43" s="176">
        <v>0</v>
      </c>
      <c r="AD43" s="176">
        <v>0</v>
      </c>
      <c r="AE43" s="176">
        <v>24.43</v>
      </c>
      <c r="AF43" s="176">
        <v>0</v>
      </c>
      <c r="AG43" s="176">
        <v>0</v>
      </c>
      <c r="AH43" s="176">
        <v>0</v>
      </c>
      <c r="AI43" s="176">
        <v>-1.35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32.909999999999997</v>
      </c>
      <c r="AQ43" s="176">
        <v>9.68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40</v>
      </c>
      <c r="L44" s="176">
        <v>19.77</v>
      </c>
      <c r="M44" s="176">
        <v>0</v>
      </c>
      <c r="N44" s="176">
        <v>29.04</v>
      </c>
      <c r="O44" s="176">
        <v>48.77</v>
      </c>
      <c r="P44" s="176">
        <v>66.83</v>
      </c>
      <c r="Q44" s="176">
        <v>1.94</v>
      </c>
      <c r="R44" s="176">
        <v>5.54</v>
      </c>
      <c r="S44" s="176">
        <v>3.48</v>
      </c>
      <c r="T44" s="176">
        <v>0</v>
      </c>
      <c r="U44" s="176">
        <v>283.06</v>
      </c>
      <c r="V44" s="176">
        <v>0</v>
      </c>
      <c r="W44" s="176">
        <v>4.84</v>
      </c>
      <c r="X44" s="176">
        <v>36.270000000000003</v>
      </c>
      <c r="Y44" s="176">
        <v>0</v>
      </c>
      <c r="Z44">
        <v>0</v>
      </c>
      <c r="AA44" s="176">
        <v>7</v>
      </c>
      <c r="AB44" s="176">
        <v>0</v>
      </c>
      <c r="AC44" s="176">
        <v>0</v>
      </c>
      <c r="AD44" s="176">
        <v>0</v>
      </c>
      <c r="AE44" s="176">
        <v>24.43</v>
      </c>
      <c r="AF44" s="176">
        <v>0</v>
      </c>
      <c r="AG44" s="176">
        <v>0</v>
      </c>
      <c r="AH44" s="176">
        <v>0</v>
      </c>
      <c r="AI44" s="176">
        <v>-1.35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32.909999999999997</v>
      </c>
      <c r="AQ44" s="176">
        <v>9.68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40</v>
      </c>
      <c r="L45" s="176">
        <v>19.77</v>
      </c>
      <c r="M45" s="176">
        <v>0</v>
      </c>
      <c r="N45" s="176">
        <v>29.04</v>
      </c>
      <c r="O45" s="176">
        <v>48.77</v>
      </c>
      <c r="P45" s="176">
        <v>66.83</v>
      </c>
      <c r="Q45" s="176">
        <v>1.94</v>
      </c>
      <c r="R45" s="176">
        <v>5.54</v>
      </c>
      <c r="S45" s="176">
        <v>3.47</v>
      </c>
      <c r="T45" s="176">
        <v>0</v>
      </c>
      <c r="U45" s="176">
        <v>283.06</v>
      </c>
      <c r="V45" s="176">
        <v>0</v>
      </c>
      <c r="W45" s="176">
        <v>4.84</v>
      </c>
      <c r="X45" s="176">
        <v>18.12</v>
      </c>
      <c r="Y45" s="176">
        <v>0</v>
      </c>
      <c r="Z45">
        <v>0</v>
      </c>
      <c r="AA45" s="176">
        <v>7</v>
      </c>
      <c r="AB45" s="176">
        <v>0</v>
      </c>
      <c r="AC45" s="176">
        <v>0</v>
      </c>
      <c r="AD45" s="176">
        <v>0</v>
      </c>
      <c r="AE45" s="176">
        <v>24.43</v>
      </c>
      <c r="AF45" s="176">
        <v>0</v>
      </c>
      <c r="AG45" s="176">
        <v>0</v>
      </c>
      <c r="AH45" s="176">
        <v>0</v>
      </c>
      <c r="AI45" s="176">
        <v>-1.35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32.909999999999997</v>
      </c>
      <c r="AQ45" s="176">
        <v>9.68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40</v>
      </c>
      <c r="L46" s="176">
        <v>19.77</v>
      </c>
      <c r="M46" s="176">
        <v>0</v>
      </c>
      <c r="N46" s="176">
        <v>29.04</v>
      </c>
      <c r="O46" s="176">
        <v>48.77</v>
      </c>
      <c r="P46" s="176">
        <v>66.83</v>
      </c>
      <c r="Q46" s="176">
        <v>1.94</v>
      </c>
      <c r="R46" s="176">
        <v>5.54</v>
      </c>
      <c r="S46" s="176">
        <v>3.47</v>
      </c>
      <c r="T46" s="176">
        <v>0</v>
      </c>
      <c r="U46" s="176">
        <v>283.06</v>
      </c>
      <c r="V46" s="176">
        <v>0</v>
      </c>
      <c r="W46" s="176">
        <v>4.84</v>
      </c>
      <c r="X46" s="176">
        <v>18.12</v>
      </c>
      <c r="Y46" s="176">
        <v>0</v>
      </c>
      <c r="Z46">
        <v>0</v>
      </c>
      <c r="AA46" s="176">
        <v>7</v>
      </c>
      <c r="AB46" s="176">
        <v>0</v>
      </c>
      <c r="AC46" s="176">
        <v>0</v>
      </c>
      <c r="AD46" s="176">
        <v>0</v>
      </c>
      <c r="AE46" s="176">
        <v>24.43</v>
      </c>
      <c r="AF46" s="176">
        <v>0</v>
      </c>
      <c r="AG46" s="176">
        <v>0</v>
      </c>
      <c r="AH46" s="176">
        <v>0</v>
      </c>
      <c r="AI46" s="176">
        <v>-1.35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32.909999999999997</v>
      </c>
      <c r="AQ46" s="176">
        <v>9.68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40</v>
      </c>
      <c r="L47" s="176">
        <v>19.920000000000002</v>
      </c>
      <c r="M47" s="176">
        <v>0</v>
      </c>
      <c r="N47" s="176">
        <v>29.04</v>
      </c>
      <c r="O47" s="176">
        <v>48.77</v>
      </c>
      <c r="P47" s="176">
        <v>66.83</v>
      </c>
      <c r="Q47" s="176">
        <v>1.94</v>
      </c>
      <c r="R47" s="176">
        <v>5.54</v>
      </c>
      <c r="S47" s="176">
        <v>3.48</v>
      </c>
      <c r="T47" s="176">
        <v>0</v>
      </c>
      <c r="U47" s="176">
        <v>283.06</v>
      </c>
      <c r="V47" s="176">
        <v>0</v>
      </c>
      <c r="W47" s="176">
        <v>4.84</v>
      </c>
      <c r="X47" s="176">
        <v>18.12</v>
      </c>
      <c r="Y47" s="176">
        <v>0</v>
      </c>
      <c r="Z47">
        <v>0</v>
      </c>
      <c r="AA47" s="176">
        <v>7</v>
      </c>
      <c r="AB47" s="176">
        <v>0</v>
      </c>
      <c r="AC47" s="176">
        <v>0</v>
      </c>
      <c r="AD47" s="176">
        <v>0</v>
      </c>
      <c r="AE47" s="176">
        <v>24.43</v>
      </c>
      <c r="AF47" s="176">
        <v>0</v>
      </c>
      <c r="AG47" s="176">
        <v>0</v>
      </c>
      <c r="AH47" s="176">
        <v>0</v>
      </c>
      <c r="AI47" s="176">
        <v>-1.35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32.909999999999997</v>
      </c>
      <c r="AQ47" s="176">
        <v>9.68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40</v>
      </c>
      <c r="L48" s="176">
        <v>19.920000000000002</v>
      </c>
      <c r="M48" s="176">
        <v>0</v>
      </c>
      <c r="N48" s="176">
        <v>29.04</v>
      </c>
      <c r="O48" s="176">
        <v>48.77</v>
      </c>
      <c r="P48" s="176">
        <v>66.83</v>
      </c>
      <c r="Q48" s="176">
        <v>1.94</v>
      </c>
      <c r="R48" s="176">
        <v>3.87</v>
      </c>
      <c r="S48" s="176">
        <v>3.48</v>
      </c>
      <c r="T48" s="176">
        <v>0</v>
      </c>
      <c r="U48" s="176">
        <v>283.06</v>
      </c>
      <c r="V48" s="176">
        <v>0</v>
      </c>
      <c r="W48" s="176">
        <v>3.45</v>
      </c>
      <c r="X48" s="176">
        <v>18.12</v>
      </c>
      <c r="Y48" s="176">
        <v>0</v>
      </c>
      <c r="Z48">
        <v>0</v>
      </c>
      <c r="AA48" s="176">
        <v>7</v>
      </c>
      <c r="AB48" s="176">
        <v>0</v>
      </c>
      <c r="AC48" s="176">
        <v>0</v>
      </c>
      <c r="AD48" s="176">
        <v>0</v>
      </c>
      <c r="AE48" s="176">
        <v>23.89</v>
      </c>
      <c r="AF48" s="176">
        <v>0</v>
      </c>
      <c r="AG48" s="176">
        <v>0</v>
      </c>
      <c r="AH48" s="176">
        <v>0</v>
      </c>
      <c r="AI48" s="176">
        <v>-1.35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32.909999999999997</v>
      </c>
      <c r="AQ48" s="176">
        <v>9.68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40</v>
      </c>
      <c r="L49" s="176">
        <v>19.920000000000002</v>
      </c>
      <c r="M49" s="176">
        <v>0</v>
      </c>
      <c r="N49" s="176">
        <v>29.04</v>
      </c>
      <c r="O49" s="176">
        <v>48.77</v>
      </c>
      <c r="P49" s="176">
        <v>66.83</v>
      </c>
      <c r="Q49" s="176">
        <v>1.94</v>
      </c>
      <c r="R49" s="176">
        <v>3.87</v>
      </c>
      <c r="S49" s="176">
        <v>3.48</v>
      </c>
      <c r="T49" s="176">
        <v>0</v>
      </c>
      <c r="U49" s="176">
        <v>283.06</v>
      </c>
      <c r="V49" s="176">
        <v>0</v>
      </c>
      <c r="W49" s="176">
        <v>4.84</v>
      </c>
      <c r="X49" s="176">
        <v>18.12</v>
      </c>
      <c r="Y49" s="176">
        <v>0</v>
      </c>
      <c r="Z49">
        <v>0</v>
      </c>
      <c r="AA49" s="176">
        <v>7</v>
      </c>
      <c r="AB49" s="176">
        <v>0</v>
      </c>
      <c r="AC49" s="176">
        <v>0</v>
      </c>
      <c r="AD49" s="176">
        <v>0</v>
      </c>
      <c r="AE49" s="176">
        <v>23.89</v>
      </c>
      <c r="AF49" s="176">
        <v>0</v>
      </c>
      <c r="AG49" s="176">
        <v>0</v>
      </c>
      <c r="AH49" s="176">
        <v>0</v>
      </c>
      <c r="AI49" s="176">
        <v>-1.35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32.909999999999997</v>
      </c>
      <c r="AQ49" s="176">
        <v>9.68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40</v>
      </c>
      <c r="L50" s="176">
        <v>19.920000000000002</v>
      </c>
      <c r="M50" s="176">
        <v>0</v>
      </c>
      <c r="N50" s="176">
        <v>29.04</v>
      </c>
      <c r="O50" s="176">
        <v>48.77</v>
      </c>
      <c r="P50" s="176">
        <v>66.83</v>
      </c>
      <c r="Q50" s="176">
        <v>1.94</v>
      </c>
      <c r="R50" s="176">
        <v>3.87</v>
      </c>
      <c r="S50" s="176">
        <v>3.48</v>
      </c>
      <c r="T50" s="176">
        <v>0</v>
      </c>
      <c r="U50" s="176">
        <v>283.06</v>
      </c>
      <c r="V50" s="176">
        <v>0</v>
      </c>
      <c r="W50" s="176">
        <v>4.84</v>
      </c>
      <c r="X50" s="176">
        <v>18.12</v>
      </c>
      <c r="Y50" s="176">
        <v>0</v>
      </c>
      <c r="Z50">
        <v>0</v>
      </c>
      <c r="AA50" s="176">
        <v>7</v>
      </c>
      <c r="AB50" s="176">
        <v>0</v>
      </c>
      <c r="AC50" s="176">
        <v>0</v>
      </c>
      <c r="AD50" s="176">
        <v>0</v>
      </c>
      <c r="AE50" s="176">
        <v>39.67</v>
      </c>
      <c r="AF50" s="176">
        <v>0</v>
      </c>
      <c r="AG50" s="176">
        <v>0</v>
      </c>
      <c r="AH50" s="176">
        <v>0</v>
      </c>
      <c r="AI50" s="176">
        <v>-1.35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32.909999999999997</v>
      </c>
      <c r="AQ50" s="176">
        <v>9.68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40</v>
      </c>
      <c r="L51" s="176">
        <v>19.920000000000002</v>
      </c>
      <c r="M51" s="176">
        <v>0</v>
      </c>
      <c r="N51" s="176">
        <v>29.04</v>
      </c>
      <c r="O51" s="176">
        <v>48.77</v>
      </c>
      <c r="P51" s="176">
        <v>66.83</v>
      </c>
      <c r="Q51" s="176">
        <v>1.94</v>
      </c>
      <c r="R51" s="176">
        <v>3.87</v>
      </c>
      <c r="S51" s="176">
        <v>3.48</v>
      </c>
      <c r="T51" s="176">
        <v>0</v>
      </c>
      <c r="U51" s="176">
        <v>283.06</v>
      </c>
      <c r="V51" s="176">
        <v>0</v>
      </c>
      <c r="W51" s="176">
        <v>4.84</v>
      </c>
      <c r="X51" s="176">
        <v>18.12</v>
      </c>
      <c r="Y51" s="176">
        <v>0</v>
      </c>
      <c r="Z51">
        <v>0</v>
      </c>
      <c r="AA51" s="176">
        <v>6.89</v>
      </c>
      <c r="AB51" s="176">
        <v>0</v>
      </c>
      <c r="AC51" s="176">
        <v>0</v>
      </c>
      <c r="AD51" s="176">
        <v>0</v>
      </c>
      <c r="AE51" s="176">
        <v>39.67</v>
      </c>
      <c r="AF51" s="176">
        <v>0</v>
      </c>
      <c r="AG51" s="176">
        <v>0</v>
      </c>
      <c r="AH51" s="176">
        <v>0</v>
      </c>
      <c r="AI51" s="176">
        <v>-1.35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32.909999999999997</v>
      </c>
      <c r="AQ51" s="176">
        <v>9.68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40</v>
      </c>
      <c r="L52" s="176">
        <v>19.920000000000002</v>
      </c>
      <c r="M52" s="176">
        <v>0</v>
      </c>
      <c r="N52" s="176">
        <v>29.04</v>
      </c>
      <c r="O52" s="176">
        <v>48.77</v>
      </c>
      <c r="P52" s="176">
        <v>66.83</v>
      </c>
      <c r="Q52" s="176">
        <v>1.94</v>
      </c>
      <c r="R52" s="176">
        <v>3.87</v>
      </c>
      <c r="S52" s="176">
        <v>3.48</v>
      </c>
      <c r="T52" s="176">
        <v>0</v>
      </c>
      <c r="U52" s="176">
        <v>283.06</v>
      </c>
      <c r="V52" s="176">
        <v>0</v>
      </c>
      <c r="W52" s="176">
        <v>4.84</v>
      </c>
      <c r="X52" s="176">
        <v>18.12</v>
      </c>
      <c r="Y52" s="176">
        <v>0</v>
      </c>
      <c r="Z52">
        <v>0</v>
      </c>
      <c r="AA52" s="176">
        <v>6.89</v>
      </c>
      <c r="AB52" s="176">
        <v>0</v>
      </c>
      <c r="AC52" s="176">
        <v>0</v>
      </c>
      <c r="AD52" s="176">
        <v>0</v>
      </c>
      <c r="AE52" s="176">
        <v>39.67</v>
      </c>
      <c r="AF52" s="176">
        <v>0</v>
      </c>
      <c r="AG52" s="176">
        <v>0</v>
      </c>
      <c r="AH52" s="176">
        <v>0</v>
      </c>
      <c r="AI52" s="176">
        <v>-1.35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32.909999999999997</v>
      </c>
      <c r="AQ52" s="176">
        <v>9.68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40</v>
      </c>
      <c r="L53" s="176">
        <v>19.920000000000002</v>
      </c>
      <c r="M53" s="176">
        <v>0</v>
      </c>
      <c r="N53" s="176">
        <v>29.04</v>
      </c>
      <c r="O53" s="176">
        <v>48.77</v>
      </c>
      <c r="P53" s="176">
        <v>66.83</v>
      </c>
      <c r="Q53" s="176">
        <v>1.94</v>
      </c>
      <c r="R53" s="176">
        <v>3.87</v>
      </c>
      <c r="S53" s="176">
        <v>3.48</v>
      </c>
      <c r="T53" s="176">
        <v>0</v>
      </c>
      <c r="U53" s="176">
        <v>283.06</v>
      </c>
      <c r="V53" s="176">
        <v>0</v>
      </c>
      <c r="W53" s="176">
        <v>4.84</v>
      </c>
      <c r="X53" s="176">
        <v>36.270000000000003</v>
      </c>
      <c r="Y53" s="176">
        <v>0</v>
      </c>
      <c r="Z53">
        <v>0</v>
      </c>
      <c r="AA53" s="176">
        <v>6.89</v>
      </c>
      <c r="AB53" s="176">
        <v>0</v>
      </c>
      <c r="AC53" s="176">
        <v>0</v>
      </c>
      <c r="AD53" s="176">
        <v>0</v>
      </c>
      <c r="AE53" s="176">
        <v>23.89</v>
      </c>
      <c r="AF53" s="176">
        <v>0</v>
      </c>
      <c r="AG53" s="176">
        <v>0</v>
      </c>
      <c r="AH53" s="176">
        <v>0</v>
      </c>
      <c r="AI53" s="176">
        <v>-1.35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32.909999999999997</v>
      </c>
      <c r="AQ53" s="176">
        <v>9.68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40</v>
      </c>
      <c r="L54" s="176">
        <v>19.920000000000002</v>
      </c>
      <c r="M54" s="176">
        <v>0</v>
      </c>
      <c r="N54" s="176">
        <v>29.04</v>
      </c>
      <c r="O54" s="176">
        <v>48.77</v>
      </c>
      <c r="P54" s="176">
        <v>66.83</v>
      </c>
      <c r="Q54" s="176">
        <v>1.94</v>
      </c>
      <c r="R54" s="176">
        <v>3.87</v>
      </c>
      <c r="S54" s="176">
        <v>3.48</v>
      </c>
      <c r="T54" s="176">
        <v>0</v>
      </c>
      <c r="U54" s="176">
        <v>283.06</v>
      </c>
      <c r="V54" s="176">
        <v>0</v>
      </c>
      <c r="W54" s="176">
        <v>4.82</v>
      </c>
      <c r="X54" s="176">
        <v>36.270000000000003</v>
      </c>
      <c r="Y54" s="176">
        <v>0</v>
      </c>
      <c r="Z54">
        <v>0</v>
      </c>
      <c r="AA54" s="176">
        <v>6.89</v>
      </c>
      <c r="AB54" s="176">
        <v>0</v>
      </c>
      <c r="AC54" s="176">
        <v>0</v>
      </c>
      <c r="AD54" s="176">
        <v>0</v>
      </c>
      <c r="AE54" s="176">
        <v>23.89</v>
      </c>
      <c r="AF54" s="176">
        <v>0</v>
      </c>
      <c r="AG54" s="176">
        <v>0</v>
      </c>
      <c r="AH54" s="176">
        <v>0</v>
      </c>
      <c r="AI54" s="176">
        <v>-1.35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32.909999999999997</v>
      </c>
      <c r="AQ54" s="176">
        <v>9.68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40</v>
      </c>
      <c r="L55" s="176">
        <v>19.920000000000002</v>
      </c>
      <c r="M55" s="176">
        <v>0</v>
      </c>
      <c r="N55" s="176">
        <v>29.04</v>
      </c>
      <c r="O55" s="176">
        <v>48.77</v>
      </c>
      <c r="P55" s="176">
        <v>66.83</v>
      </c>
      <c r="Q55" s="176">
        <v>1.94</v>
      </c>
      <c r="R55" s="176">
        <v>5.56</v>
      </c>
      <c r="S55" s="176">
        <v>3.48</v>
      </c>
      <c r="T55" s="176">
        <v>0</v>
      </c>
      <c r="U55" s="176">
        <v>283.06</v>
      </c>
      <c r="V55" s="176">
        <v>0</v>
      </c>
      <c r="W55" s="176">
        <v>5</v>
      </c>
      <c r="X55" s="176">
        <v>36.270000000000003</v>
      </c>
      <c r="Y55" s="176">
        <v>0</v>
      </c>
      <c r="Z55">
        <v>0</v>
      </c>
      <c r="AA55" s="176">
        <v>6.89</v>
      </c>
      <c r="AB55" s="176">
        <v>0</v>
      </c>
      <c r="AC55" s="176">
        <v>0</v>
      </c>
      <c r="AD55" s="176">
        <v>0</v>
      </c>
      <c r="AE55" s="176">
        <v>23.89</v>
      </c>
      <c r="AF55" s="176">
        <v>0</v>
      </c>
      <c r="AG55" s="176">
        <v>0</v>
      </c>
      <c r="AH55" s="176">
        <v>0</v>
      </c>
      <c r="AI55" s="176">
        <v>-1.35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32.909999999999997</v>
      </c>
      <c r="AQ55" s="176">
        <v>9.68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40</v>
      </c>
      <c r="L56" s="176">
        <v>19.920000000000002</v>
      </c>
      <c r="M56" s="176">
        <v>0</v>
      </c>
      <c r="N56" s="176">
        <v>29.04</v>
      </c>
      <c r="O56" s="176">
        <v>48.77</v>
      </c>
      <c r="P56" s="176">
        <v>66.83</v>
      </c>
      <c r="Q56" s="176">
        <v>1.94</v>
      </c>
      <c r="R56" s="176">
        <v>5.56</v>
      </c>
      <c r="S56" s="176">
        <v>3.48</v>
      </c>
      <c r="T56" s="176">
        <v>0</v>
      </c>
      <c r="U56" s="176">
        <v>283.06</v>
      </c>
      <c r="V56" s="176">
        <v>0</v>
      </c>
      <c r="W56" s="176">
        <v>4.84</v>
      </c>
      <c r="X56" s="176">
        <v>36.270000000000003</v>
      </c>
      <c r="Y56" s="176">
        <v>0</v>
      </c>
      <c r="Z56">
        <v>0</v>
      </c>
      <c r="AA56" s="176">
        <v>6.89</v>
      </c>
      <c r="AB56" s="176">
        <v>0</v>
      </c>
      <c r="AC56" s="176">
        <v>0</v>
      </c>
      <c r="AD56" s="176">
        <v>0</v>
      </c>
      <c r="AE56" s="176">
        <v>23.89</v>
      </c>
      <c r="AF56" s="176">
        <v>0</v>
      </c>
      <c r="AG56" s="176">
        <v>0</v>
      </c>
      <c r="AH56" s="176">
        <v>0</v>
      </c>
      <c r="AI56" s="176">
        <v>-1.35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32.909999999999997</v>
      </c>
      <c r="AQ56" s="176">
        <v>9.68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40</v>
      </c>
      <c r="L57" s="176">
        <v>19.920000000000002</v>
      </c>
      <c r="M57" s="176">
        <v>0</v>
      </c>
      <c r="N57" s="176">
        <v>29.04</v>
      </c>
      <c r="O57" s="176">
        <v>48.77</v>
      </c>
      <c r="P57" s="176">
        <v>66.83</v>
      </c>
      <c r="Q57" s="176">
        <v>1.94</v>
      </c>
      <c r="R57" s="176">
        <v>5.56</v>
      </c>
      <c r="S57" s="176">
        <v>3.48</v>
      </c>
      <c r="T57" s="176">
        <v>0</v>
      </c>
      <c r="U57" s="176">
        <v>283.06</v>
      </c>
      <c r="V57" s="176">
        <v>0</v>
      </c>
      <c r="W57" s="176">
        <v>4.84</v>
      </c>
      <c r="X57" s="176">
        <v>36.270000000000003</v>
      </c>
      <c r="Y57" s="176">
        <v>0</v>
      </c>
      <c r="Z57">
        <v>0</v>
      </c>
      <c r="AA57" s="176">
        <v>6.89</v>
      </c>
      <c r="AB57" s="176">
        <v>0</v>
      </c>
      <c r="AC57" s="176">
        <v>0</v>
      </c>
      <c r="AD57" s="176">
        <v>0</v>
      </c>
      <c r="AE57" s="176">
        <v>23.89</v>
      </c>
      <c r="AF57" s="176">
        <v>0</v>
      </c>
      <c r="AG57" s="176">
        <v>0</v>
      </c>
      <c r="AH57" s="176">
        <v>0</v>
      </c>
      <c r="AI57" s="176">
        <v>-1.35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32.909999999999997</v>
      </c>
      <c r="AQ57" s="176">
        <v>9.68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40</v>
      </c>
      <c r="L58" s="176">
        <v>19.920000000000002</v>
      </c>
      <c r="M58" s="176">
        <v>0</v>
      </c>
      <c r="N58" s="176">
        <v>29.04</v>
      </c>
      <c r="O58" s="176">
        <v>48.77</v>
      </c>
      <c r="P58" s="176">
        <v>66.83</v>
      </c>
      <c r="Q58" s="176">
        <v>1.94</v>
      </c>
      <c r="R58" s="176">
        <v>3.87</v>
      </c>
      <c r="S58" s="176">
        <v>3.48</v>
      </c>
      <c r="T58" s="176">
        <v>0</v>
      </c>
      <c r="U58" s="176">
        <v>283.06</v>
      </c>
      <c r="V58" s="176">
        <v>0</v>
      </c>
      <c r="W58" s="176">
        <v>4.84</v>
      </c>
      <c r="X58" s="176">
        <v>36.270000000000003</v>
      </c>
      <c r="Y58" s="176">
        <v>0</v>
      </c>
      <c r="Z58">
        <v>0</v>
      </c>
      <c r="AA58" s="176">
        <v>6.89</v>
      </c>
      <c r="AB58" s="176">
        <v>0</v>
      </c>
      <c r="AC58" s="176">
        <v>0</v>
      </c>
      <c r="AD58" s="176">
        <v>0</v>
      </c>
      <c r="AE58" s="176">
        <v>23.89</v>
      </c>
      <c r="AF58" s="176">
        <v>0</v>
      </c>
      <c r="AG58" s="176">
        <v>0</v>
      </c>
      <c r="AH58" s="176">
        <v>0</v>
      </c>
      <c r="AI58" s="176">
        <v>-1.35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32.909999999999997</v>
      </c>
      <c r="AQ58" s="176">
        <v>9.68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40</v>
      </c>
      <c r="L59" s="176">
        <v>19.920000000000002</v>
      </c>
      <c r="M59" s="176">
        <v>0</v>
      </c>
      <c r="N59" s="176">
        <v>29.04</v>
      </c>
      <c r="O59" s="176">
        <v>48.77</v>
      </c>
      <c r="P59" s="176">
        <v>66.83</v>
      </c>
      <c r="Q59" s="176">
        <v>1.94</v>
      </c>
      <c r="R59" s="176">
        <v>3.87</v>
      </c>
      <c r="S59" s="176">
        <v>3.48</v>
      </c>
      <c r="T59" s="176">
        <v>0</v>
      </c>
      <c r="U59" s="176">
        <v>283.06</v>
      </c>
      <c r="V59" s="176">
        <v>0</v>
      </c>
      <c r="W59" s="176">
        <v>4.84</v>
      </c>
      <c r="X59" s="176">
        <v>36.270000000000003</v>
      </c>
      <c r="Y59" s="176">
        <v>0</v>
      </c>
      <c r="Z59">
        <v>0</v>
      </c>
      <c r="AA59" s="176">
        <v>6.89</v>
      </c>
      <c r="AB59" s="176">
        <v>0</v>
      </c>
      <c r="AC59" s="176">
        <v>0</v>
      </c>
      <c r="AD59" s="176">
        <v>0</v>
      </c>
      <c r="AE59" s="176">
        <v>23.89</v>
      </c>
      <c r="AF59" s="176">
        <v>0</v>
      </c>
      <c r="AG59" s="176">
        <v>0</v>
      </c>
      <c r="AH59" s="176">
        <v>0</v>
      </c>
      <c r="AI59" s="176">
        <v>-1.35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32.909999999999997</v>
      </c>
      <c r="AQ59" s="176">
        <v>9.68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40</v>
      </c>
      <c r="L60" s="176">
        <v>19.36</v>
      </c>
      <c r="M60" s="176">
        <v>0</v>
      </c>
      <c r="N60" s="176">
        <v>29.04</v>
      </c>
      <c r="O60" s="176">
        <v>48.77</v>
      </c>
      <c r="P60" s="176">
        <v>66.83</v>
      </c>
      <c r="Q60" s="176">
        <v>1.94</v>
      </c>
      <c r="R60" s="176">
        <v>3.87</v>
      </c>
      <c r="S60" s="176">
        <v>3.48</v>
      </c>
      <c r="T60" s="176">
        <v>0</v>
      </c>
      <c r="U60" s="176">
        <v>283.06</v>
      </c>
      <c r="V60" s="176">
        <v>0</v>
      </c>
      <c r="W60" s="176">
        <v>4.84</v>
      </c>
      <c r="X60" s="176">
        <v>36.270000000000003</v>
      </c>
      <c r="Y60" s="176">
        <v>0</v>
      </c>
      <c r="Z60">
        <v>0</v>
      </c>
      <c r="AA60" s="176">
        <v>6.89</v>
      </c>
      <c r="AB60" s="176">
        <v>0</v>
      </c>
      <c r="AC60" s="176">
        <v>0</v>
      </c>
      <c r="AD60" s="176">
        <v>0</v>
      </c>
      <c r="AE60" s="176">
        <v>23.89</v>
      </c>
      <c r="AF60" s="176">
        <v>0</v>
      </c>
      <c r="AG60" s="176">
        <v>0</v>
      </c>
      <c r="AH60" s="176">
        <v>0</v>
      </c>
      <c r="AI60" s="176">
        <v>-1.35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32.909999999999997</v>
      </c>
      <c r="AQ60" s="176">
        <v>9.68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38.72</v>
      </c>
      <c r="L61" s="176">
        <v>19.36</v>
      </c>
      <c r="M61" s="176">
        <v>0</v>
      </c>
      <c r="N61" s="176">
        <v>29.04</v>
      </c>
      <c r="O61" s="176">
        <v>48.77</v>
      </c>
      <c r="P61" s="176">
        <v>66.83</v>
      </c>
      <c r="Q61" s="176">
        <v>1.94</v>
      </c>
      <c r="R61" s="176">
        <v>3.87</v>
      </c>
      <c r="S61" s="176">
        <v>2.9</v>
      </c>
      <c r="T61" s="176">
        <v>0</v>
      </c>
      <c r="U61" s="176">
        <v>283.06</v>
      </c>
      <c r="V61" s="176">
        <v>0</v>
      </c>
      <c r="W61" s="176">
        <v>4.84</v>
      </c>
      <c r="X61" s="176">
        <v>36.270000000000003</v>
      </c>
      <c r="Y61" s="176">
        <v>0</v>
      </c>
      <c r="Z61">
        <v>0</v>
      </c>
      <c r="AA61" s="176">
        <v>6.89</v>
      </c>
      <c r="AB61" s="176">
        <v>0</v>
      </c>
      <c r="AC61" s="176">
        <v>0</v>
      </c>
      <c r="AD61" s="176">
        <v>0</v>
      </c>
      <c r="AE61" s="176">
        <v>39.67</v>
      </c>
      <c r="AF61" s="176">
        <v>0</v>
      </c>
      <c r="AG61" s="176">
        <v>0</v>
      </c>
      <c r="AH61" s="176">
        <v>0</v>
      </c>
      <c r="AI61" s="176">
        <v>-1.35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32.909999999999997</v>
      </c>
      <c r="AQ61" s="176">
        <v>9.68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38.72</v>
      </c>
      <c r="L62" s="176">
        <v>19.36</v>
      </c>
      <c r="M62" s="176">
        <v>0</v>
      </c>
      <c r="N62" s="176">
        <v>29.04</v>
      </c>
      <c r="O62" s="176">
        <v>48.77</v>
      </c>
      <c r="P62" s="176">
        <v>66.83</v>
      </c>
      <c r="Q62" s="176">
        <v>1.94</v>
      </c>
      <c r="R62" s="176">
        <v>3.87</v>
      </c>
      <c r="S62" s="176">
        <v>2.9</v>
      </c>
      <c r="T62" s="176">
        <v>0</v>
      </c>
      <c r="U62" s="176">
        <v>283.06</v>
      </c>
      <c r="V62" s="176">
        <v>0</v>
      </c>
      <c r="W62" s="176">
        <v>4.84</v>
      </c>
      <c r="X62" s="176">
        <v>36.270000000000003</v>
      </c>
      <c r="Y62" s="176">
        <v>0</v>
      </c>
      <c r="Z62">
        <v>0</v>
      </c>
      <c r="AA62" s="176">
        <v>6.89</v>
      </c>
      <c r="AB62" s="176">
        <v>0</v>
      </c>
      <c r="AC62" s="176">
        <v>0</v>
      </c>
      <c r="AD62" s="176">
        <v>0</v>
      </c>
      <c r="AE62" s="176">
        <v>39.67</v>
      </c>
      <c r="AF62" s="176">
        <v>0</v>
      </c>
      <c r="AG62" s="176">
        <v>0</v>
      </c>
      <c r="AH62" s="176">
        <v>0</v>
      </c>
      <c r="AI62" s="176">
        <v>-1.35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32.909999999999997</v>
      </c>
      <c r="AQ62" s="176">
        <v>9.68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38.72</v>
      </c>
      <c r="L63" s="176">
        <v>19.36</v>
      </c>
      <c r="M63" s="176">
        <v>0</v>
      </c>
      <c r="N63" s="176">
        <v>29.04</v>
      </c>
      <c r="O63" s="176">
        <v>48.77</v>
      </c>
      <c r="P63" s="176">
        <v>66.83</v>
      </c>
      <c r="Q63" s="176">
        <v>1.94</v>
      </c>
      <c r="R63" s="176">
        <v>3.87</v>
      </c>
      <c r="S63" s="176">
        <v>2.9</v>
      </c>
      <c r="T63" s="176">
        <v>0</v>
      </c>
      <c r="U63" s="176">
        <v>228.13</v>
      </c>
      <c r="V63" s="176">
        <v>0</v>
      </c>
      <c r="W63" s="176">
        <v>4.84</v>
      </c>
      <c r="X63" s="176">
        <v>36.270000000000003</v>
      </c>
      <c r="Y63" s="176">
        <v>0</v>
      </c>
      <c r="Z63">
        <v>0</v>
      </c>
      <c r="AA63" s="176">
        <v>6.89</v>
      </c>
      <c r="AB63" s="176">
        <v>0</v>
      </c>
      <c r="AC63" s="176">
        <v>0</v>
      </c>
      <c r="AD63" s="176">
        <v>0</v>
      </c>
      <c r="AE63" s="176">
        <v>39.67</v>
      </c>
      <c r="AF63" s="176">
        <v>0</v>
      </c>
      <c r="AG63" s="176">
        <v>0</v>
      </c>
      <c r="AH63" s="176">
        <v>0</v>
      </c>
      <c r="AI63" s="176">
        <v>-1.35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32.909999999999997</v>
      </c>
      <c r="AQ63" s="176">
        <v>9.68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38.72</v>
      </c>
      <c r="L64" s="176">
        <v>19.36</v>
      </c>
      <c r="M64" s="176">
        <v>0</v>
      </c>
      <c r="N64" s="176">
        <v>29.04</v>
      </c>
      <c r="O64" s="176">
        <v>48.77</v>
      </c>
      <c r="P64" s="176">
        <v>66.83</v>
      </c>
      <c r="Q64" s="176">
        <v>1.94</v>
      </c>
      <c r="R64" s="176">
        <v>3.87</v>
      </c>
      <c r="S64" s="176">
        <v>2.9</v>
      </c>
      <c r="T64" s="176">
        <v>0</v>
      </c>
      <c r="U64" s="176">
        <v>228.13</v>
      </c>
      <c r="V64" s="176">
        <v>0</v>
      </c>
      <c r="W64" s="176">
        <v>4.84</v>
      </c>
      <c r="X64" s="176">
        <v>36.270000000000003</v>
      </c>
      <c r="Y64" s="176">
        <v>0</v>
      </c>
      <c r="Z64">
        <v>0</v>
      </c>
      <c r="AA64" s="176">
        <v>6.89</v>
      </c>
      <c r="AB64" s="176">
        <v>0</v>
      </c>
      <c r="AC64" s="176">
        <v>0</v>
      </c>
      <c r="AD64" s="176">
        <v>0</v>
      </c>
      <c r="AE64" s="176">
        <v>39.67</v>
      </c>
      <c r="AF64" s="176">
        <v>0</v>
      </c>
      <c r="AG64" s="176">
        <v>0</v>
      </c>
      <c r="AH64" s="176">
        <v>0</v>
      </c>
      <c r="AI64" s="176">
        <v>-1.35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32.909999999999997</v>
      </c>
      <c r="AQ64" s="176">
        <v>9.68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38.72</v>
      </c>
      <c r="L65" s="176">
        <v>19.36</v>
      </c>
      <c r="M65" s="176">
        <v>0</v>
      </c>
      <c r="N65" s="176">
        <v>29.04</v>
      </c>
      <c r="O65" s="176">
        <v>48.77</v>
      </c>
      <c r="P65" s="176">
        <v>66.83</v>
      </c>
      <c r="Q65" s="176">
        <v>1.94</v>
      </c>
      <c r="R65" s="176">
        <v>3.89</v>
      </c>
      <c r="S65" s="176">
        <v>2.9</v>
      </c>
      <c r="T65" s="176">
        <v>0</v>
      </c>
      <c r="U65" s="176">
        <v>228.13</v>
      </c>
      <c r="V65" s="176">
        <v>0</v>
      </c>
      <c r="W65" s="176">
        <v>4.87</v>
      </c>
      <c r="X65" s="176">
        <v>36.270000000000003</v>
      </c>
      <c r="Y65" s="176">
        <v>0</v>
      </c>
      <c r="Z65">
        <v>0</v>
      </c>
      <c r="AA65" s="176">
        <v>6.89</v>
      </c>
      <c r="AB65" s="176">
        <v>0</v>
      </c>
      <c r="AC65" s="176">
        <v>0</v>
      </c>
      <c r="AD65" s="176">
        <v>0</v>
      </c>
      <c r="AE65" s="176">
        <v>23.89</v>
      </c>
      <c r="AF65" s="176">
        <v>0</v>
      </c>
      <c r="AG65" s="176">
        <v>0</v>
      </c>
      <c r="AH65" s="176">
        <v>0</v>
      </c>
      <c r="AI65" s="176">
        <v>-1.35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33.1</v>
      </c>
      <c r="AQ65" s="176">
        <v>9.74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38.72</v>
      </c>
      <c r="L66" s="176">
        <v>19.36</v>
      </c>
      <c r="M66" s="176">
        <v>0</v>
      </c>
      <c r="N66" s="176">
        <v>29.04</v>
      </c>
      <c r="O66" s="176">
        <v>48.77</v>
      </c>
      <c r="P66" s="176">
        <v>66.83</v>
      </c>
      <c r="Q66" s="176">
        <v>1.94</v>
      </c>
      <c r="R66" s="176">
        <v>3.89</v>
      </c>
      <c r="S66" s="176">
        <v>2.9</v>
      </c>
      <c r="T66" s="176">
        <v>0</v>
      </c>
      <c r="U66" s="176">
        <v>228.13</v>
      </c>
      <c r="V66" s="176">
        <v>0</v>
      </c>
      <c r="W66" s="176">
        <v>4.87</v>
      </c>
      <c r="X66" s="176">
        <v>36.270000000000003</v>
      </c>
      <c r="Y66" s="176">
        <v>0</v>
      </c>
      <c r="Z66">
        <v>0</v>
      </c>
      <c r="AA66" s="176">
        <v>6.89</v>
      </c>
      <c r="AB66" s="176">
        <v>0</v>
      </c>
      <c r="AC66" s="176">
        <v>0</v>
      </c>
      <c r="AD66" s="176">
        <v>0</v>
      </c>
      <c r="AE66" s="176">
        <v>23.89</v>
      </c>
      <c r="AF66" s="176">
        <v>0</v>
      </c>
      <c r="AG66" s="176">
        <v>0</v>
      </c>
      <c r="AH66" s="176">
        <v>0</v>
      </c>
      <c r="AI66" s="176">
        <v>-1.35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33.1</v>
      </c>
      <c r="AQ66" s="176">
        <v>9.74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38.979999999999997</v>
      </c>
      <c r="L67" s="176">
        <v>19.489999999999998</v>
      </c>
      <c r="M67" s="176">
        <v>0</v>
      </c>
      <c r="N67" s="176">
        <v>29.04</v>
      </c>
      <c r="O67" s="176">
        <v>48.77</v>
      </c>
      <c r="P67" s="176">
        <v>66.83</v>
      </c>
      <c r="Q67" s="176">
        <v>1.96</v>
      </c>
      <c r="R67" s="176">
        <v>10.07</v>
      </c>
      <c r="S67" s="176">
        <v>2.92</v>
      </c>
      <c r="T67" s="176">
        <v>0</v>
      </c>
      <c r="U67" s="176">
        <v>231.3</v>
      </c>
      <c r="V67" s="176">
        <v>0</v>
      </c>
      <c r="W67" s="176">
        <v>4.9000000000000004</v>
      </c>
      <c r="X67" s="176">
        <v>36.270000000000003</v>
      </c>
      <c r="Y67" s="176">
        <v>0</v>
      </c>
      <c r="Z67">
        <v>0</v>
      </c>
      <c r="AA67" s="176">
        <v>6.89</v>
      </c>
      <c r="AB67" s="176">
        <v>0</v>
      </c>
      <c r="AC67" s="176">
        <v>0</v>
      </c>
      <c r="AD67" s="176">
        <v>0</v>
      </c>
      <c r="AE67" s="176">
        <v>23.89</v>
      </c>
      <c r="AF67" s="176">
        <v>0</v>
      </c>
      <c r="AG67" s="176">
        <v>0</v>
      </c>
      <c r="AH67" s="176">
        <v>0</v>
      </c>
      <c r="AI67" s="176">
        <v>-1.35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33.29</v>
      </c>
      <c r="AQ67" s="176">
        <v>9.8000000000000007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38.979999999999997</v>
      </c>
      <c r="L68" s="176">
        <v>19.489999999999998</v>
      </c>
      <c r="M68" s="176">
        <v>0</v>
      </c>
      <c r="N68" s="176">
        <v>29.04</v>
      </c>
      <c r="O68" s="176">
        <v>48.77</v>
      </c>
      <c r="P68" s="176">
        <v>66.83</v>
      </c>
      <c r="Q68" s="176">
        <v>1.96</v>
      </c>
      <c r="R68" s="176">
        <v>10.07</v>
      </c>
      <c r="S68" s="176">
        <v>2.92</v>
      </c>
      <c r="T68" s="176">
        <v>0</v>
      </c>
      <c r="U68" s="176">
        <v>231.93</v>
      </c>
      <c r="V68" s="176">
        <v>0</v>
      </c>
      <c r="W68" s="176">
        <v>4.9000000000000004</v>
      </c>
      <c r="X68" s="176">
        <v>36.270000000000003</v>
      </c>
      <c r="Y68" s="176">
        <v>0</v>
      </c>
      <c r="Z68">
        <v>0</v>
      </c>
      <c r="AA68" s="176">
        <v>6.89</v>
      </c>
      <c r="AB68" s="176">
        <v>0</v>
      </c>
      <c r="AC68" s="176">
        <v>0</v>
      </c>
      <c r="AD68" s="176">
        <v>0</v>
      </c>
      <c r="AE68" s="176">
        <v>23.89</v>
      </c>
      <c r="AF68" s="176">
        <v>0</v>
      </c>
      <c r="AG68" s="176">
        <v>0</v>
      </c>
      <c r="AH68" s="176">
        <v>0</v>
      </c>
      <c r="AI68" s="176">
        <v>-1.35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33.29</v>
      </c>
      <c r="AQ68" s="176">
        <v>9.8000000000000007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38.979999999999997</v>
      </c>
      <c r="L69" s="176">
        <v>19.489999999999998</v>
      </c>
      <c r="M69" s="176">
        <v>0</v>
      </c>
      <c r="N69" s="176">
        <v>29.04</v>
      </c>
      <c r="O69" s="176">
        <v>48.77</v>
      </c>
      <c r="P69" s="176">
        <v>66.83</v>
      </c>
      <c r="Q69" s="176">
        <v>1.96</v>
      </c>
      <c r="R69" s="176">
        <v>10.07</v>
      </c>
      <c r="S69" s="176">
        <v>2.92</v>
      </c>
      <c r="T69" s="176">
        <v>0</v>
      </c>
      <c r="U69" s="176">
        <v>231.93</v>
      </c>
      <c r="V69" s="176">
        <v>5.03</v>
      </c>
      <c r="W69" s="176">
        <v>10.3</v>
      </c>
      <c r="X69" s="176">
        <v>36.270000000000003</v>
      </c>
      <c r="Y69" s="176">
        <v>0</v>
      </c>
      <c r="Z69">
        <v>0</v>
      </c>
      <c r="AA69" s="176">
        <v>6.89</v>
      </c>
      <c r="AB69" s="176">
        <v>0</v>
      </c>
      <c r="AC69" s="176">
        <v>0</v>
      </c>
      <c r="AD69" s="176">
        <v>0</v>
      </c>
      <c r="AE69" s="176">
        <v>23.89</v>
      </c>
      <c r="AF69" s="176">
        <v>0</v>
      </c>
      <c r="AG69" s="176">
        <v>0</v>
      </c>
      <c r="AH69" s="176">
        <v>0</v>
      </c>
      <c r="AI69" s="176">
        <v>-1.35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68.42</v>
      </c>
      <c r="AQ69" s="176">
        <v>19.96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38.979999999999997</v>
      </c>
      <c r="L70" s="176">
        <v>19.489999999999998</v>
      </c>
      <c r="M70" s="176">
        <v>0</v>
      </c>
      <c r="N70" s="176">
        <v>29.04</v>
      </c>
      <c r="O70" s="176">
        <v>48.77</v>
      </c>
      <c r="P70" s="176">
        <v>66.83</v>
      </c>
      <c r="Q70" s="176">
        <v>1.96</v>
      </c>
      <c r="R70" s="176">
        <v>10.07</v>
      </c>
      <c r="S70" s="176">
        <v>2.92</v>
      </c>
      <c r="T70" s="176">
        <v>0</v>
      </c>
      <c r="U70" s="176">
        <v>231.93</v>
      </c>
      <c r="V70" s="176">
        <v>5.03</v>
      </c>
      <c r="W70" s="176">
        <v>10.3</v>
      </c>
      <c r="X70" s="176">
        <v>36.270000000000003</v>
      </c>
      <c r="Y70" s="176">
        <v>0</v>
      </c>
      <c r="Z70">
        <v>0</v>
      </c>
      <c r="AA70" s="176">
        <v>6.89</v>
      </c>
      <c r="AB70" s="176">
        <v>0</v>
      </c>
      <c r="AC70" s="176">
        <v>0</v>
      </c>
      <c r="AD70" s="176">
        <v>0</v>
      </c>
      <c r="AE70" s="176">
        <v>23.89</v>
      </c>
      <c r="AF70" s="176">
        <v>0</v>
      </c>
      <c r="AG70" s="176">
        <v>0</v>
      </c>
      <c r="AH70" s="176">
        <v>0</v>
      </c>
      <c r="AI70" s="176">
        <v>-1.35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68.42</v>
      </c>
      <c r="AQ70" s="176">
        <v>19.96</v>
      </c>
      <c r="AR70" s="176">
        <v>26.3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39.1</v>
      </c>
      <c r="L71" s="176">
        <v>19.489999999999998</v>
      </c>
      <c r="M71" s="176">
        <v>0</v>
      </c>
      <c r="N71" s="176">
        <v>29.04</v>
      </c>
      <c r="O71" s="176">
        <v>48.77</v>
      </c>
      <c r="P71" s="176">
        <v>66.83</v>
      </c>
      <c r="Q71" s="176">
        <v>1.96</v>
      </c>
      <c r="R71" s="176">
        <v>10.07</v>
      </c>
      <c r="S71" s="176">
        <v>2.92</v>
      </c>
      <c r="T71" s="176">
        <v>0</v>
      </c>
      <c r="U71" s="176">
        <v>231.93</v>
      </c>
      <c r="V71" s="176">
        <v>5.03</v>
      </c>
      <c r="W71" s="176">
        <v>10.3</v>
      </c>
      <c r="X71" s="176">
        <v>36.270000000000003</v>
      </c>
      <c r="Y71" s="176">
        <v>0</v>
      </c>
      <c r="Z71">
        <v>0</v>
      </c>
      <c r="AA71" s="176">
        <v>6.89</v>
      </c>
      <c r="AB71" s="176">
        <v>0</v>
      </c>
      <c r="AC71" s="176">
        <v>0</v>
      </c>
      <c r="AD71" s="176">
        <v>0</v>
      </c>
      <c r="AE71" s="176">
        <v>24.59</v>
      </c>
      <c r="AF71" s="176">
        <v>0</v>
      </c>
      <c r="AG71" s="176">
        <v>0</v>
      </c>
      <c r="AH71" s="176">
        <v>0</v>
      </c>
      <c r="AI71" s="176">
        <v>-1.35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68.42</v>
      </c>
      <c r="AQ71" s="176">
        <v>19.96</v>
      </c>
      <c r="AR71" s="176">
        <v>24.32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40.17</v>
      </c>
      <c r="L72" s="176">
        <v>19.489999999999998</v>
      </c>
      <c r="M72" s="176">
        <v>0</v>
      </c>
      <c r="N72" s="176">
        <v>29.04</v>
      </c>
      <c r="O72" s="176">
        <v>48.77</v>
      </c>
      <c r="P72" s="176">
        <v>66.83</v>
      </c>
      <c r="Q72" s="176">
        <v>1.96</v>
      </c>
      <c r="R72" s="176">
        <v>10.07</v>
      </c>
      <c r="S72" s="176">
        <v>2.92</v>
      </c>
      <c r="T72" s="176">
        <v>0</v>
      </c>
      <c r="U72" s="176">
        <v>231.93</v>
      </c>
      <c r="V72" s="176">
        <v>5.03</v>
      </c>
      <c r="W72" s="176">
        <v>10.3</v>
      </c>
      <c r="X72" s="176">
        <v>36.270000000000003</v>
      </c>
      <c r="Y72" s="176">
        <v>0</v>
      </c>
      <c r="Z72">
        <v>0</v>
      </c>
      <c r="AA72" s="176">
        <v>6.89</v>
      </c>
      <c r="AB72" s="176">
        <v>0</v>
      </c>
      <c r="AC72" s="176">
        <v>0</v>
      </c>
      <c r="AD72" s="176">
        <v>0</v>
      </c>
      <c r="AE72" s="176">
        <v>24.59</v>
      </c>
      <c r="AF72" s="176">
        <v>0</v>
      </c>
      <c r="AG72" s="176">
        <v>0</v>
      </c>
      <c r="AH72" s="176">
        <v>0</v>
      </c>
      <c r="AI72" s="176">
        <v>-1.35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68.42</v>
      </c>
      <c r="AQ72" s="176">
        <v>19.96</v>
      </c>
      <c r="AR72" s="176">
        <v>21.06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40.4</v>
      </c>
      <c r="L73" s="176">
        <v>20.63</v>
      </c>
      <c r="M73" s="176">
        <v>0</v>
      </c>
      <c r="N73" s="176">
        <v>29.04</v>
      </c>
      <c r="O73" s="176">
        <v>48.77</v>
      </c>
      <c r="P73" s="176">
        <v>66.83</v>
      </c>
      <c r="Q73" s="176">
        <v>1.96</v>
      </c>
      <c r="R73" s="176">
        <v>5.03</v>
      </c>
      <c r="S73" s="176">
        <v>2.92</v>
      </c>
      <c r="T73" s="176">
        <v>0</v>
      </c>
      <c r="U73" s="176">
        <v>231.93</v>
      </c>
      <c r="V73" s="176">
        <v>3.79</v>
      </c>
      <c r="W73" s="176">
        <v>9.74</v>
      </c>
      <c r="X73" s="176">
        <v>36.270000000000003</v>
      </c>
      <c r="Y73" s="176">
        <v>0</v>
      </c>
      <c r="Z73">
        <v>0</v>
      </c>
      <c r="AA73" s="176">
        <v>7.25</v>
      </c>
      <c r="AB73" s="176">
        <v>0</v>
      </c>
      <c r="AC73" s="176">
        <v>0</v>
      </c>
      <c r="AD73" s="176">
        <v>0</v>
      </c>
      <c r="AE73" s="176">
        <v>24.59</v>
      </c>
      <c r="AF73" s="176">
        <v>0</v>
      </c>
      <c r="AG73" s="176">
        <v>0</v>
      </c>
      <c r="AH73" s="176">
        <v>0</v>
      </c>
      <c r="AI73" s="176">
        <v>-1.35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68.42</v>
      </c>
      <c r="AQ73" s="176">
        <v>19.96</v>
      </c>
      <c r="AR73" s="176">
        <v>12.99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40.39</v>
      </c>
      <c r="L74" s="176">
        <v>20.13</v>
      </c>
      <c r="M74" s="176">
        <v>0</v>
      </c>
      <c r="N74" s="176">
        <v>29.04</v>
      </c>
      <c r="O74" s="176">
        <v>48.77</v>
      </c>
      <c r="P74" s="176">
        <v>66.83</v>
      </c>
      <c r="Q74" s="176">
        <v>1.96</v>
      </c>
      <c r="R74" s="176">
        <v>5.03</v>
      </c>
      <c r="S74" s="176">
        <v>2.92</v>
      </c>
      <c r="T74" s="176">
        <v>0</v>
      </c>
      <c r="U74" s="176">
        <v>231.93</v>
      </c>
      <c r="V74" s="176">
        <v>3.79</v>
      </c>
      <c r="W74" s="176">
        <v>9.74</v>
      </c>
      <c r="X74" s="176">
        <v>36.270000000000003</v>
      </c>
      <c r="Y74" s="176">
        <v>0</v>
      </c>
      <c r="Z74">
        <v>0</v>
      </c>
      <c r="AA74" s="176">
        <v>7.25</v>
      </c>
      <c r="AB74" s="176">
        <v>0</v>
      </c>
      <c r="AC74" s="176">
        <v>0</v>
      </c>
      <c r="AD74" s="176">
        <v>0</v>
      </c>
      <c r="AE74" s="176">
        <v>24.59</v>
      </c>
      <c r="AF74" s="176">
        <v>0</v>
      </c>
      <c r="AG74" s="176">
        <v>0</v>
      </c>
      <c r="AH74" s="176">
        <v>0</v>
      </c>
      <c r="AI74" s="176">
        <v>-1.35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68.42</v>
      </c>
      <c r="AQ74" s="176">
        <v>19.96</v>
      </c>
      <c r="AR74" s="176">
        <v>6.95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40.380000000000003</v>
      </c>
      <c r="L75" s="176">
        <v>21.01</v>
      </c>
      <c r="M75" s="176">
        <v>0</v>
      </c>
      <c r="N75" s="176">
        <v>29.04</v>
      </c>
      <c r="O75" s="176">
        <v>48.77</v>
      </c>
      <c r="P75" s="176">
        <v>66.83</v>
      </c>
      <c r="Q75" s="176">
        <v>1.96</v>
      </c>
      <c r="R75" s="176">
        <v>5.03</v>
      </c>
      <c r="S75" s="176">
        <v>2.92</v>
      </c>
      <c r="T75" s="176">
        <v>0</v>
      </c>
      <c r="U75" s="176">
        <v>231.93</v>
      </c>
      <c r="V75" s="176">
        <v>3.79</v>
      </c>
      <c r="W75" s="176">
        <v>9.74</v>
      </c>
      <c r="X75" s="176">
        <v>36.270000000000003</v>
      </c>
      <c r="Y75" s="176">
        <v>0</v>
      </c>
      <c r="Z75">
        <v>0</v>
      </c>
      <c r="AA75" s="176">
        <v>7.25</v>
      </c>
      <c r="AB75" s="176">
        <v>0</v>
      </c>
      <c r="AC75" s="176">
        <v>0</v>
      </c>
      <c r="AD75" s="176">
        <v>0</v>
      </c>
      <c r="AE75" s="176">
        <v>24.59</v>
      </c>
      <c r="AF75" s="176">
        <v>0</v>
      </c>
      <c r="AG75" s="176">
        <v>0</v>
      </c>
      <c r="AH75" s="176">
        <v>0</v>
      </c>
      <c r="AI75" s="176">
        <v>-1.35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68.42</v>
      </c>
      <c r="AQ75" s="176">
        <v>10.07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41.27</v>
      </c>
      <c r="L76" s="176">
        <v>21.17</v>
      </c>
      <c r="M76" s="176">
        <v>0</v>
      </c>
      <c r="N76" s="176">
        <v>29.04</v>
      </c>
      <c r="O76" s="176">
        <v>48.77</v>
      </c>
      <c r="P76" s="176">
        <v>66.83</v>
      </c>
      <c r="Q76" s="176">
        <v>1.96</v>
      </c>
      <c r="R76" s="176">
        <v>5.03</v>
      </c>
      <c r="S76" s="176">
        <v>2.92</v>
      </c>
      <c r="T76" s="176">
        <v>0</v>
      </c>
      <c r="U76" s="176">
        <v>231.93</v>
      </c>
      <c r="V76" s="176">
        <v>3.79</v>
      </c>
      <c r="W76" s="176">
        <v>9.74</v>
      </c>
      <c r="X76" s="176">
        <v>36.270000000000003</v>
      </c>
      <c r="Y76" s="176">
        <v>0</v>
      </c>
      <c r="Z76">
        <v>0</v>
      </c>
      <c r="AA76" s="176">
        <v>7.25</v>
      </c>
      <c r="AB76" s="176">
        <v>0</v>
      </c>
      <c r="AC76" s="176">
        <v>0</v>
      </c>
      <c r="AD76" s="176">
        <v>0</v>
      </c>
      <c r="AE76" s="176">
        <v>24.59</v>
      </c>
      <c r="AF76" s="176">
        <v>0</v>
      </c>
      <c r="AG76" s="176">
        <v>0</v>
      </c>
      <c r="AH76" s="176">
        <v>0</v>
      </c>
      <c r="AI76" s="176">
        <v>-1.35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68.42</v>
      </c>
      <c r="AQ76" s="176">
        <v>10.07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41.5</v>
      </c>
      <c r="L77" s="176">
        <v>63.14</v>
      </c>
      <c r="M77" s="176">
        <v>0</v>
      </c>
      <c r="N77" s="176">
        <v>29.04</v>
      </c>
      <c r="O77" s="176">
        <v>48.77</v>
      </c>
      <c r="P77" s="176">
        <v>66.83</v>
      </c>
      <c r="Q77" s="176">
        <v>5.03</v>
      </c>
      <c r="R77" s="176">
        <v>5.03</v>
      </c>
      <c r="S77" s="176">
        <v>6.04</v>
      </c>
      <c r="T77" s="176">
        <v>0</v>
      </c>
      <c r="U77" s="176">
        <v>231.93</v>
      </c>
      <c r="V77" s="176">
        <v>5.09</v>
      </c>
      <c r="W77" s="176">
        <v>10.3</v>
      </c>
      <c r="X77" s="176">
        <v>36.270000000000003</v>
      </c>
      <c r="Y77" s="176">
        <v>0</v>
      </c>
      <c r="Z77">
        <v>0</v>
      </c>
      <c r="AA77" s="176">
        <v>7.25</v>
      </c>
      <c r="AB77" s="176">
        <v>0</v>
      </c>
      <c r="AC77" s="176">
        <v>0</v>
      </c>
      <c r="AD77" s="176">
        <v>0</v>
      </c>
      <c r="AE77" s="176">
        <v>24.59</v>
      </c>
      <c r="AF77" s="176">
        <v>0</v>
      </c>
      <c r="AG77" s="176">
        <v>0</v>
      </c>
      <c r="AH77" s="176">
        <v>0</v>
      </c>
      <c r="AI77" s="176">
        <v>-1.35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68.42</v>
      </c>
      <c r="AQ77" s="176">
        <v>10.07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41.5</v>
      </c>
      <c r="L78" s="176">
        <v>63.14</v>
      </c>
      <c r="M78" s="176">
        <v>0</v>
      </c>
      <c r="N78" s="176">
        <v>29.04</v>
      </c>
      <c r="O78" s="176">
        <v>48.77</v>
      </c>
      <c r="P78" s="176">
        <v>66.83</v>
      </c>
      <c r="Q78" s="176">
        <v>5.03</v>
      </c>
      <c r="R78" s="176">
        <v>5.03</v>
      </c>
      <c r="S78" s="176">
        <v>6.04</v>
      </c>
      <c r="T78" s="176">
        <v>0</v>
      </c>
      <c r="U78" s="176">
        <v>231.93</v>
      </c>
      <c r="V78" s="176">
        <v>5.09</v>
      </c>
      <c r="W78" s="176">
        <v>10.3</v>
      </c>
      <c r="X78" s="176">
        <v>36.270000000000003</v>
      </c>
      <c r="Y78" s="176">
        <v>0</v>
      </c>
      <c r="Z78">
        <v>0</v>
      </c>
      <c r="AA78" s="176">
        <v>7.25</v>
      </c>
      <c r="AB78" s="176">
        <v>0</v>
      </c>
      <c r="AC78" s="176">
        <v>0</v>
      </c>
      <c r="AD78" s="176">
        <v>0</v>
      </c>
      <c r="AE78" s="176">
        <v>24.59</v>
      </c>
      <c r="AF78" s="176">
        <v>0</v>
      </c>
      <c r="AG78" s="176">
        <v>0</v>
      </c>
      <c r="AH78" s="176">
        <v>0</v>
      </c>
      <c r="AI78" s="176">
        <v>-1.35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68.42</v>
      </c>
      <c r="AQ78" s="176">
        <v>10.07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40.270000000000003</v>
      </c>
      <c r="L79" s="176">
        <v>63.14</v>
      </c>
      <c r="M79" s="176">
        <v>0</v>
      </c>
      <c r="N79" s="176">
        <v>29.04</v>
      </c>
      <c r="O79" s="176">
        <v>48.77</v>
      </c>
      <c r="P79" s="176">
        <v>66.83</v>
      </c>
      <c r="Q79" s="176">
        <v>5.03</v>
      </c>
      <c r="R79" s="176">
        <v>10.42</v>
      </c>
      <c r="S79" s="176">
        <v>6.04</v>
      </c>
      <c r="T79" s="176">
        <v>0</v>
      </c>
      <c r="U79" s="176">
        <v>231.93</v>
      </c>
      <c r="V79" s="176">
        <v>5.09</v>
      </c>
      <c r="W79" s="176">
        <v>10.3</v>
      </c>
      <c r="X79" s="176">
        <v>36.270000000000003</v>
      </c>
      <c r="Y79" s="176">
        <v>0</v>
      </c>
      <c r="Z79">
        <v>0</v>
      </c>
      <c r="AA79" s="176">
        <v>7.25</v>
      </c>
      <c r="AB79" s="176">
        <v>0</v>
      </c>
      <c r="AC79" s="176">
        <v>0</v>
      </c>
      <c r="AD79" s="176">
        <v>0</v>
      </c>
      <c r="AE79" s="176">
        <v>24.59</v>
      </c>
      <c r="AF79" s="176">
        <v>0</v>
      </c>
      <c r="AG79" s="176">
        <v>0</v>
      </c>
      <c r="AH79" s="176">
        <v>0</v>
      </c>
      <c r="AI79" s="176">
        <v>-1.35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68.42</v>
      </c>
      <c r="AQ79" s="176">
        <v>10.07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40.270000000000003</v>
      </c>
      <c r="L80" s="176">
        <v>63.14</v>
      </c>
      <c r="M80" s="176">
        <v>0</v>
      </c>
      <c r="N80" s="176">
        <v>29.04</v>
      </c>
      <c r="O80" s="176">
        <v>48.77</v>
      </c>
      <c r="P80" s="176">
        <v>66.83</v>
      </c>
      <c r="Q80" s="176">
        <v>5.03</v>
      </c>
      <c r="R80" s="176">
        <v>10.42</v>
      </c>
      <c r="S80" s="176">
        <v>6.04</v>
      </c>
      <c r="T80" s="176">
        <v>0</v>
      </c>
      <c r="U80" s="176">
        <v>231.93</v>
      </c>
      <c r="V80" s="176">
        <v>5.09</v>
      </c>
      <c r="W80" s="176">
        <v>10.3</v>
      </c>
      <c r="X80" s="176">
        <v>36.270000000000003</v>
      </c>
      <c r="Y80" s="176">
        <v>0</v>
      </c>
      <c r="Z80">
        <v>0</v>
      </c>
      <c r="AA80" s="176">
        <v>7</v>
      </c>
      <c r="AB80" s="176">
        <v>0</v>
      </c>
      <c r="AC80" s="176">
        <v>0</v>
      </c>
      <c r="AD80" s="176">
        <v>0</v>
      </c>
      <c r="AE80" s="176">
        <v>24.59</v>
      </c>
      <c r="AF80" s="176">
        <v>0</v>
      </c>
      <c r="AG80" s="176">
        <v>0</v>
      </c>
      <c r="AH80" s="176">
        <v>0</v>
      </c>
      <c r="AI80" s="176">
        <v>-1.35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68.42</v>
      </c>
      <c r="AQ80" s="176">
        <v>10.07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81.08</v>
      </c>
      <c r="L81" s="176">
        <v>63.14</v>
      </c>
      <c r="M81" s="176">
        <v>0</v>
      </c>
      <c r="N81" s="176">
        <v>29.04</v>
      </c>
      <c r="O81" s="176">
        <v>48.77</v>
      </c>
      <c r="P81" s="176">
        <v>66.83</v>
      </c>
      <c r="Q81" s="176">
        <v>5.03</v>
      </c>
      <c r="R81" s="176">
        <v>10.42</v>
      </c>
      <c r="S81" s="176">
        <v>6.04</v>
      </c>
      <c r="T81" s="176">
        <v>0</v>
      </c>
      <c r="U81" s="176">
        <v>231.93</v>
      </c>
      <c r="V81" s="176">
        <v>5.09</v>
      </c>
      <c r="W81" s="176">
        <v>10.3</v>
      </c>
      <c r="X81" s="176">
        <v>36.270000000000003</v>
      </c>
      <c r="Y81" s="176">
        <v>0</v>
      </c>
      <c r="Z81">
        <v>0</v>
      </c>
      <c r="AA81" s="176">
        <v>7</v>
      </c>
      <c r="AB81" s="176">
        <v>0</v>
      </c>
      <c r="AC81" s="176">
        <v>0</v>
      </c>
      <c r="AD81" s="176">
        <v>0</v>
      </c>
      <c r="AE81" s="176">
        <v>24.59</v>
      </c>
      <c r="AF81" s="176">
        <v>0</v>
      </c>
      <c r="AG81" s="176">
        <v>0</v>
      </c>
      <c r="AH81" s="176">
        <v>0</v>
      </c>
      <c r="AI81" s="176">
        <v>-1.35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68.42</v>
      </c>
      <c r="AQ81" s="176">
        <v>10.07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81.08</v>
      </c>
      <c r="L82" s="176">
        <v>55.29</v>
      </c>
      <c r="M82" s="176">
        <v>0</v>
      </c>
      <c r="N82" s="176">
        <v>29.04</v>
      </c>
      <c r="O82" s="176">
        <v>48.77</v>
      </c>
      <c r="P82" s="176">
        <v>66.83</v>
      </c>
      <c r="Q82" s="176">
        <v>5.03</v>
      </c>
      <c r="R82" s="176">
        <v>10.42</v>
      </c>
      <c r="S82" s="176">
        <v>6.04</v>
      </c>
      <c r="T82" s="176">
        <v>0</v>
      </c>
      <c r="U82" s="176">
        <v>231.93</v>
      </c>
      <c r="V82" s="176">
        <v>5.09</v>
      </c>
      <c r="W82" s="176">
        <v>10.3</v>
      </c>
      <c r="X82" s="176">
        <v>36.270000000000003</v>
      </c>
      <c r="Y82" s="176">
        <v>0</v>
      </c>
      <c r="Z82">
        <v>0</v>
      </c>
      <c r="AA82" s="176">
        <v>7</v>
      </c>
      <c r="AB82" s="176">
        <v>0</v>
      </c>
      <c r="AC82" s="176">
        <v>0</v>
      </c>
      <c r="AD82" s="176">
        <v>0</v>
      </c>
      <c r="AE82" s="176">
        <v>24.59</v>
      </c>
      <c r="AF82" s="176">
        <v>0</v>
      </c>
      <c r="AG82" s="176">
        <v>0</v>
      </c>
      <c r="AH82" s="176">
        <v>0</v>
      </c>
      <c r="AI82" s="176">
        <v>-1.35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68.42</v>
      </c>
      <c r="AQ82" s="176">
        <v>19.96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81.08</v>
      </c>
      <c r="L83" s="176">
        <v>52.37</v>
      </c>
      <c r="M83" s="176">
        <v>0</v>
      </c>
      <c r="N83" s="176">
        <v>29.04</v>
      </c>
      <c r="O83" s="176">
        <v>48.77</v>
      </c>
      <c r="P83" s="176">
        <v>66.83</v>
      </c>
      <c r="Q83" s="176">
        <v>5.03</v>
      </c>
      <c r="R83" s="176">
        <v>10.42</v>
      </c>
      <c r="S83" s="176">
        <v>6.04</v>
      </c>
      <c r="T83" s="176">
        <v>0</v>
      </c>
      <c r="U83" s="176">
        <v>231.93</v>
      </c>
      <c r="V83" s="176">
        <v>5.09</v>
      </c>
      <c r="W83" s="176">
        <v>10.3</v>
      </c>
      <c r="X83" s="176">
        <v>36.270000000000003</v>
      </c>
      <c r="Y83" s="176">
        <v>0</v>
      </c>
      <c r="Z83">
        <v>0</v>
      </c>
      <c r="AA83" s="176">
        <v>7</v>
      </c>
      <c r="AB83" s="176">
        <v>0</v>
      </c>
      <c r="AC83" s="176">
        <v>0</v>
      </c>
      <c r="AD83" s="176">
        <v>0</v>
      </c>
      <c r="AE83" s="176">
        <v>24.59</v>
      </c>
      <c r="AF83" s="176">
        <v>0</v>
      </c>
      <c r="AG83" s="176">
        <v>0</v>
      </c>
      <c r="AH83" s="176">
        <v>0</v>
      </c>
      <c r="AI83" s="176">
        <v>-1.35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68.42</v>
      </c>
      <c r="AQ83" s="176">
        <v>19.96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81.08</v>
      </c>
      <c r="L84" s="176">
        <v>62.23</v>
      </c>
      <c r="M84" s="176">
        <v>0</v>
      </c>
      <c r="N84" s="176">
        <v>29.04</v>
      </c>
      <c r="O84" s="176">
        <v>48.77</v>
      </c>
      <c r="P84" s="176">
        <v>66.83</v>
      </c>
      <c r="Q84" s="176">
        <v>5.03</v>
      </c>
      <c r="R84" s="176">
        <v>10.42</v>
      </c>
      <c r="S84" s="176">
        <v>6.04</v>
      </c>
      <c r="T84" s="176">
        <v>0</v>
      </c>
      <c r="U84" s="176">
        <v>231.93</v>
      </c>
      <c r="V84" s="176">
        <v>5.09</v>
      </c>
      <c r="W84" s="176">
        <v>10.3</v>
      </c>
      <c r="X84" s="176">
        <v>36.270000000000003</v>
      </c>
      <c r="Y84" s="176">
        <v>0</v>
      </c>
      <c r="Z84">
        <v>0</v>
      </c>
      <c r="AA84" s="176">
        <v>7</v>
      </c>
      <c r="AB84" s="176">
        <v>0</v>
      </c>
      <c r="AC84" s="176">
        <v>0</v>
      </c>
      <c r="AD84" s="176">
        <v>0</v>
      </c>
      <c r="AE84" s="176">
        <v>24.59</v>
      </c>
      <c r="AF84" s="176">
        <v>0</v>
      </c>
      <c r="AG84" s="176">
        <v>0</v>
      </c>
      <c r="AH84" s="176">
        <v>0</v>
      </c>
      <c r="AI84" s="176">
        <v>-1.35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68.42</v>
      </c>
      <c r="AQ84" s="176">
        <v>19.96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83.38</v>
      </c>
      <c r="L85" s="176">
        <v>52.15</v>
      </c>
      <c r="M85" s="176">
        <v>0</v>
      </c>
      <c r="N85" s="176">
        <v>29.04</v>
      </c>
      <c r="O85" s="176">
        <v>48.77</v>
      </c>
      <c r="P85" s="176">
        <v>66.83</v>
      </c>
      <c r="Q85" s="176">
        <v>5.26</v>
      </c>
      <c r="R85" s="176">
        <v>10.42</v>
      </c>
      <c r="S85" s="176">
        <v>6.5</v>
      </c>
      <c r="T85" s="176">
        <v>0</v>
      </c>
      <c r="U85" s="176">
        <v>231.93</v>
      </c>
      <c r="V85" s="176">
        <v>5.09</v>
      </c>
      <c r="W85" s="176">
        <v>10.3</v>
      </c>
      <c r="X85" s="176">
        <v>36.270000000000003</v>
      </c>
      <c r="Y85" s="176">
        <v>0</v>
      </c>
      <c r="Z85">
        <v>0</v>
      </c>
      <c r="AA85" s="176">
        <v>7</v>
      </c>
      <c r="AB85" s="176">
        <v>0</v>
      </c>
      <c r="AC85" s="176">
        <v>0</v>
      </c>
      <c r="AD85" s="176">
        <v>0</v>
      </c>
      <c r="AE85" s="176">
        <v>24.59</v>
      </c>
      <c r="AF85" s="176">
        <v>0</v>
      </c>
      <c r="AG85" s="176">
        <v>0</v>
      </c>
      <c r="AH85" s="176">
        <v>0</v>
      </c>
      <c r="AI85" s="176">
        <v>-1.35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68.42</v>
      </c>
      <c r="AQ85" s="176">
        <v>19.96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83.38</v>
      </c>
      <c r="L86" s="176">
        <v>52.19</v>
      </c>
      <c r="M86" s="176">
        <v>0</v>
      </c>
      <c r="N86" s="176">
        <v>29.04</v>
      </c>
      <c r="O86" s="176">
        <v>48.77</v>
      </c>
      <c r="P86" s="176">
        <v>66.83</v>
      </c>
      <c r="Q86" s="176">
        <v>5.26</v>
      </c>
      <c r="R86" s="176">
        <v>10.42</v>
      </c>
      <c r="S86" s="176">
        <v>6.5</v>
      </c>
      <c r="T86" s="176">
        <v>0</v>
      </c>
      <c r="U86" s="176">
        <v>231.93</v>
      </c>
      <c r="V86" s="176">
        <v>5.09</v>
      </c>
      <c r="W86" s="176">
        <v>10.3</v>
      </c>
      <c r="X86" s="176">
        <v>36.270000000000003</v>
      </c>
      <c r="Y86" s="176">
        <v>0</v>
      </c>
      <c r="Z86">
        <v>0</v>
      </c>
      <c r="AA86" s="176">
        <v>7</v>
      </c>
      <c r="AB86" s="176">
        <v>0</v>
      </c>
      <c r="AC86" s="176">
        <v>0</v>
      </c>
      <c r="AD86" s="176">
        <v>0</v>
      </c>
      <c r="AE86" s="176">
        <v>24.59</v>
      </c>
      <c r="AF86" s="176">
        <v>0</v>
      </c>
      <c r="AG86" s="176">
        <v>0</v>
      </c>
      <c r="AH86" s="176">
        <v>0</v>
      </c>
      <c r="AI86" s="176">
        <v>-1.35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68.42</v>
      </c>
      <c r="AQ86" s="176">
        <v>19.96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83.38</v>
      </c>
      <c r="L87" s="176">
        <v>53.8</v>
      </c>
      <c r="M87" s="176">
        <v>0</v>
      </c>
      <c r="N87" s="176">
        <v>29.04</v>
      </c>
      <c r="O87" s="176">
        <v>48.77</v>
      </c>
      <c r="P87" s="176">
        <v>66.83</v>
      </c>
      <c r="Q87" s="176">
        <v>4.8600000000000003</v>
      </c>
      <c r="R87" s="176">
        <v>10.42</v>
      </c>
      <c r="S87" s="176">
        <v>6.49</v>
      </c>
      <c r="T87" s="176">
        <v>0</v>
      </c>
      <c r="U87" s="176">
        <v>231.93</v>
      </c>
      <c r="V87" s="176">
        <v>5.09</v>
      </c>
      <c r="W87" s="176">
        <v>10.15</v>
      </c>
      <c r="X87" s="176">
        <v>36.270000000000003</v>
      </c>
      <c r="Y87" s="176">
        <v>0</v>
      </c>
      <c r="Z87">
        <v>0</v>
      </c>
      <c r="AA87" s="176">
        <v>7</v>
      </c>
      <c r="AB87" s="176">
        <v>0</v>
      </c>
      <c r="AC87" s="176">
        <v>0</v>
      </c>
      <c r="AD87" s="176">
        <v>0</v>
      </c>
      <c r="AE87" s="176">
        <v>24.75</v>
      </c>
      <c r="AF87" s="176">
        <v>0</v>
      </c>
      <c r="AG87" s="176">
        <v>0</v>
      </c>
      <c r="AH87" s="176">
        <v>0</v>
      </c>
      <c r="AI87" s="176">
        <v>-1.35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68.42</v>
      </c>
      <c r="AQ87" s="176">
        <v>19.96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83.38</v>
      </c>
      <c r="L88" s="176">
        <v>53.56</v>
      </c>
      <c r="M88" s="176">
        <v>0</v>
      </c>
      <c r="N88" s="176">
        <v>29.04</v>
      </c>
      <c r="O88" s="176">
        <v>48.77</v>
      </c>
      <c r="P88" s="176">
        <v>66.83</v>
      </c>
      <c r="Q88" s="176">
        <v>5.27</v>
      </c>
      <c r="R88" s="176">
        <v>10.42</v>
      </c>
      <c r="S88" s="176">
        <v>6.49</v>
      </c>
      <c r="T88" s="176">
        <v>0</v>
      </c>
      <c r="U88" s="176">
        <v>231.93</v>
      </c>
      <c r="V88" s="176">
        <v>5.09</v>
      </c>
      <c r="W88" s="176">
        <v>10.15</v>
      </c>
      <c r="X88" s="176">
        <v>36.270000000000003</v>
      </c>
      <c r="Y88" s="176">
        <v>0</v>
      </c>
      <c r="Z88">
        <v>0</v>
      </c>
      <c r="AA88" s="176">
        <v>7</v>
      </c>
      <c r="AB88" s="176">
        <v>0</v>
      </c>
      <c r="AC88" s="176">
        <v>0</v>
      </c>
      <c r="AD88" s="176">
        <v>0</v>
      </c>
      <c r="AE88" s="176">
        <v>24.75</v>
      </c>
      <c r="AF88" s="176">
        <v>0</v>
      </c>
      <c r="AG88" s="176">
        <v>0</v>
      </c>
      <c r="AH88" s="176">
        <v>0</v>
      </c>
      <c r="AI88" s="176">
        <v>-1.35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68.42</v>
      </c>
      <c r="AQ88" s="176">
        <v>19.96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38.72</v>
      </c>
      <c r="L89" s="176">
        <v>48.4</v>
      </c>
      <c r="M89" s="176">
        <v>0</v>
      </c>
      <c r="N89" s="176">
        <v>29.04</v>
      </c>
      <c r="O89" s="176">
        <v>48.77</v>
      </c>
      <c r="P89" s="176">
        <v>66.83</v>
      </c>
      <c r="Q89" s="176">
        <v>4.75</v>
      </c>
      <c r="R89" s="176">
        <v>10.42</v>
      </c>
      <c r="S89" s="176">
        <v>1.94</v>
      </c>
      <c r="T89" s="176">
        <v>0</v>
      </c>
      <c r="U89" s="176">
        <v>231.93</v>
      </c>
      <c r="V89" s="176">
        <v>5.09</v>
      </c>
      <c r="W89" s="176">
        <v>10.15</v>
      </c>
      <c r="X89" s="176">
        <v>36.270000000000003</v>
      </c>
      <c r="Y89" s="176">
        <v>0</v>
      </c>
      <c r="Z89">
        <v>0</v>
      </c>
      <c r="AA89" s="176">
        <v>7</v>
      </c>
      <c r="AB89" s="176">
        <v>0</v>
      </c>
      <c r="AC89" s="176">
        <v>0</v>
      </c>
      <c r="AD89" s="176">
        <v>0</v>
      </c>
      <c r="AE89" s="176">
        <v>24.75</v>
      </c>
      <c r="AF89" s="176">
        <v>0</v>
      </c>
      <c r="AG89" s="176">
        <v>0</v>
      </c>
      <c r="AH89" s="176">
        <v>0</v>
      </c>
      <c r="AI89" s="176">
        <v>-1.35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68.42</v>
      </c>
      <c r="AQ89" s="176">
        <v>19.96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38.72</v>
      </c>
      <c r="L90" s="176">
        <v>48.4</v>
      </c>
      <c r="M90" s="176">
        <v>0</v>
      </c>
      <c r="N90" s="176">
        <v>29.04</v>
      </c>
      <c r="O90" s="176">
        <v>48.77</v>
      </c>
      <c r="P90" s="176">
        <v>66.83</v>
      </c>
      <c r="Q90" s="176">
        <v>0.97</v>
      </c>
      <c r="R90" s="176">
        <v>10.42</v>
      </c>
      <c r="S90" s="176">
        <v>1.94</v>
      </c>
      <c r="T90" s="176">
        <v>0</v>
      </c>
      <c r="U90" s="176">
        <v>231.93</v>
      </c>
      <c r="V90" s="176">
        <v>5.09</v>
      </c>
      <c r="W90" s="176">
        <v>10.15</v>
      </c>
      <c r="X90" s="176">
        <v>36.270000000000003</v>
      </c>
      <c r="Y90" s="176">
        <v>0</v>
      </c>
      <c r="Z90">
        <v>0</v>
      </c>
      <c r="AA90" s="176">
        <v>7</v>
      </c>
      <c r="AB90" s="176">
        <v>0</v>
      </c>
      <c r="AC90" s="176">
        <v>0</v>
      </c>
      <c r="AD90" s="176">
        <v>0</v>
      </c>
      <c r="AE90" s="176">
        <v>24.75</v>
      </c>
      <c r="AF90" s="176">
        <v>0</v>
      </c>
      <c r="AG90" s="176">
        <v>0</v>
      </c>
      <c r="AH90" s="176">
        <v>0</v>
      </c>
      <c r="AI90" s="176">
        <v>-1.35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68.42</v>
      </c>
      <c r="AQ90" s="176">
        <v>19.96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38.72</v>
      </c>
      <c r="L91" s="176">
        <v>38.72</v>
      </c>
      <c r="M91" s="176">
        <v>0</v>
      </c>
      <c r="N91" s="176">
        <v>29.04</v>
      </c>
      <c r="O91" s="176">
        <v>48.77</v>
      </c>
      <c r="P91" s="176">
        <v>66.83</v>
      </c>
      <c r="Q91" s="176">
        <v>0.97</v>
      </c>
      <c r="R91" s="176">
        <v>10.42</v>
      </c>
      <c r="S91" s="176">
        <v>1.94</v>
      </c>
      <c r="T91" s="176">
        <v>0</v>
      </c>
      <c r="U91" s="176">
        <v>231.93</v>
      </c>
      <c r="V91" s="176">
        <v>5.09</v>
      </c>
      <c r="W91" s="176">
        <v>10.15</v>
      </c>
      <c r="X91" s="176">
        <v>36.270000000000003</v>
      </c>
      <c r="Y91" s="176">
        <v>0</v>
      </c>
      <c r="Z91">
        <v>0</v>
      </c>
      <c r="AA91" s="176">
        <v>7</v>
      </c>
      <c r="AB91" s="176">
        <v>0</v>
      </c>
      <c r="AC91" s="176">
        <v>0</v>
      </c>
      <c r="AD91" s="176">
        <v>0</v>
      </c>
      <c r="AE91" s="176">
        <v>24.75</v>
      </c>
      <c r="AF91" s="176">
        <v>0</v>
      </c>
      <c r="AG91" s="176">
        <v>0</v>
      </c>
      <c r="AH91" s="176">
        <v>0</v>
      </c>
      <c r="AI91" s="176">
        <v>-1.35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68.42</v>
      </c>
      <c r="AQ91" s="176">
        <v>19.96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38.72</v>
      </c>
      <c r="L92" s="176">
        <v>48.4</v>
      </c>
      <c r="M92" s="176">
        <v>0</v>
      </c>
      <c r="N92" s="176">
        <v>29.04</v>
      </c>
      <c r="O92" s="176">
        <v>48.77</v>
      </c>
      <c r="P92" s="176">
        <v>66.83</v>
      </c>
      <c r="Q92" s="176">
        <v>0.97</v>
      </c>
      <c r="R92" s="176">
        <v>10.42</v>
      </c>
      <c r="S92" s="176">
        <v>1.94</v>
      </c>
      <c r="T92" s="176">
        <v>0</v>
      </c>
      <c r="U92" s="176">
        <v>231.93</v>
      </c>
      <c r="V92" s="176">
        <v>5.09</v>
      </c>
      <c r="W92" s="176">
        <v>10.15</v>
      </c>
      <c r="X92" s="176">
        <v>36.270000000000003</v>
      </c>
      <c r="Y92" s="176">
        <v>0</v>
      </c>
      <c r="Z92">
        <v>0</v>
      </c>
      <c r="AA92" s="176">
        <v>7</v>
      </c>
      <c r="AB92" s="176">
        <v>0</v>
      </c>
      <c r="AC92" s="176">
        <v>0</v>
      </c>
      <c r="AD92" s="176">
        <v>0</v>
      </c>
      <c r="AE92" s="176">
        <v>24.75</v>
      </c>
      <c r="AF92" s="176">
        <v>0</v>
      </c>
      <c r="AG92" s="176">
        <v>0</v>
      </c>
      <c r="AH92" s="176">
        <v>0</v>
      </c>
      <c r="AI92" s="176">
        <v>-1.35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68.42</v>
      </c>
      <c r="AQ92" s="176">
        <v>19.96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82.28</v>
      </c>
      <c r="L93" s="176">
        <v>62.92</v>
      </c>
      <c r="M93" s="176">
        <v>0</v>
      </c>
      <c r="N93" s="176">
        <v>29.04</v>
      </c>
      <c r="O93" s="176">
        <v>48.77</v>
      </c>
      <c r="P93" s="176">
        <v>66.83</v>
      </c>
      <c r="Q93" s="176">
        <v>5.27</v>
      </c>
      <c r="R93" s="176">
        <v>10.42</v>
      </c>
      <c r="S93" s="176">
        <v>6.49</v>
      </c>
      <c r="T93" s="176">
        <v>0</v>
      </c>
      <c r="U93" s="176">
        <v>231.93</v>
      </c>
      <c r="V93" s="176">
        <v>5.09</v>
      </c>
      <c r="W93" s="176">
        <v>10.15</v>
      </c>
      <c r="X93" s="176">
        <v>36.270000000000003</v>
      </c>
      <c r="Y93" s="176">
        <v>0</v>
      </c>
      <c r="Z93">
        <v>0</v>
      </c>
      <c r="AA93" s="176">
        <v>7</v>
      </c>
      <c r="AB93" s="176">
        <v>0</v>
      </c>
      <c r="AC93" s="176">
        <v>0</v>
      </c>
      <c r="AD93" s="176">
        <v>0</v>
      </c>
      <c r="AE93" s="176">
        <v>24.75</v>
      </c>
      <c r="AF93" s="176">
        <v>0</v>
      </c>
      <c r="AG93" s="176">
        <v>0</v>
      </c>
      <c r="AH93" s="176">
        <v>0</v>
      </c>
      <c r="AI93" s="176">
        <v>-1.35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68.42</v>
      </c>
      <c r="AQ93" s="176">
        <v>19.96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82.28</v>
      </c>
      <c r="L94" s="176">
        <v>62.92</v>
      </c>
      <c r="M94" s="176">
        <v>0</v>
      </c>
      <c r="N94" s="176">
        <v>29.04</v>
      </c>
      <c r="O94" s="176">
        <v>48.77</v>
      </c>
      <c r="P94" s="176">
        <v>66.83</v>
      </c>
      <c r="Q94" s="176">
        <v>5.27</v>
      </c>
      <c r="R94" s="176">
        <v>10.42</v>
      </c>
      <c r="S94" s="176">
        <v>6.49</v>
      </c>
      <c r="T94" s="176">
        <v>0</v>
      </c>
      <c r="U94" s="176">
        <v>231.93</v>
      </c>
      <c r="V94" s="176">
        <v>5.09</v>
      </c>
      <c r="W94" s="176">
        <v>10.15</v>
      </c>
      <c r="X94" s="176">
        <v>36.270000000000003</v>
      </c>
      <c r="Y94" s="176">
        <v>0</v>
      </c>
      <c r="Z94">
        <v>0</v>
      </c>
      <c r="AA94" s="176">
        <v>7</v>
      </c>
      <c r="AB94" s="176">
        <v>0</v>
      </c>
      <c r="AC94" s="176">
        <v>0</v>
      </c>
      <c r="AD94" s="176">
        <v>0</v>
      </c>
      <c r="AE94" s="176">
        <v>24.75</v>
      </c>
      <c r="AF94" s="176">
        <v>0</v>
      </c>
      <c r="AG94" s="176">
        <v>0</v>
      </c>
      <c r="AH94" s="176">
        <v>0</v>
      </c>
      <c r="AI94" s="176">
        <v>-1.35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68.42</v>
      </c>
      <c r="AQ94" s="176">
        <v>19.96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82.28</v>
      </c>
      <c r="L95" s="176">
        <v>62.92</v>
      </c>
      <c r="M95" s="176">
        <v>0</v>
      </c>
      <c r="N95" s="176">
        <v>29.04</v>
      </c>
      <c r="O95" s="176">
        <v>48.77</v>
      </c>
      <c r="P95" s="176">
        <v>66.83</v>
      </c>
      <c r="Q95" s="176">
        <v>5.27</v>
      </c>
      <c r="R95" s="176">
        <v>10.42</v>
      </c>
      <c r="S95" s="176">
        <v>6.49</v>
      </c>
      <c r="T95" s="176">
        <v>0</v>
      </c>
      <c r="U95" s="176">
        <v>231.93</v>
      </c>
      <c r="V95" s="176">
        <v>5.09</v>
      </c>
      <c r="W95" s="176">
        <v>10.15</v>
      </c>
      <c r="X95" s="176">
        <v>36.270000000000003</v>
      </c>
      <c r="Y95" s="176">
        <v>0</v>
      </c>
      <c r="Z95">
        <v>0</v>
      </c>
      <c r="AA95" s="176">
        <v>7</v>
      </c>
      <c r="AB95" s="176">
        <v>0</v>
      </c>
      <c r="AC95" s="176">
        <v>0</v>
      </c>
      <c r="AD95" s="176">
        <v>0</v>
      </c>
      <c r="AE95" s="176">
        <v>24.75</v>
      </c>
      <c r="AF95" s="176">
        <v>0</v>
      </c>
      <c r="AG95" s="176">
        <v>0</v>
      </c>
      <c r="AH95" s="176">
        <v>0</v>
      </c>
      <c r="AI95" s="176">
        <v>-1.35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68.42</v>
      </c>
      <c r="AQ95" s="176">
        <v>19.96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82.28</v>
      </c>
      <c r="L96" s="176">
        <v>62.92</v>
      </c>
      <c r="M96" s="176">
        <v>0</v>
      </c>
      <c r="N96" s="176">
        <v>29.04</v>
      </c>
      <c r="O96" s="176">
        <v>48.77</v>
      </c>
      <c r="P96" s="176">
        <v>66.83</v>
      </c>
      <c r="Q96" s="176">
        <v>5.27</v>
      </c>
      <c r="R96" s="176">
        <v>10.42</v>
      </c>
      <c r="S96" s="176">
        <v>6.49</v>
      </c>
      <c r="T96" s="176">
        <v>0</v>
      </c>
      <c r="U96" s="176">
        <v>231.93</v>
      </c>
      <c r="V96" s="176">
        <v>5.09</v>
      </c>
      <c r="W96" s="176">
        <v>10.15</v>
      </c>
      <c r="X96" s="176">
        <v>36.270000000000003</v>
      </c>
      <c r="Y96" s="176">
        <v>0</v>
      </c>
      <c r="Z96">
        <v>0</v>
      </c>
      <c r="AA96" s="176">
        <v>7</v>
      </c>
      <c r="AB96" s="176">
        <v>0</v>
      </c>
      <c r="AC96" s="176">
        <v>0</v>
      </c>
      <c r="AD96" s="176">
        <v>0</v>
      </c>
      <c r="AE96" s="176">
        <v>24.75</v>
      </c>
      <c r="AF96" s="176">
        <v>0</v>
      </c>
      <c r="AG96" s="176">
        <v>0</v>
      </c>
      <c r="AH96" s="176">
        <v>0</v>
      </c>
      <c r="AI96" s="176">
        <v>-1.35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68.42</v>
      </c>
      <c r="AQ96" s="176">
        <v>19.96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82.28</v>
      </c>
      <c r="L97" s="176">
        <v>62.92</v>
      </c>
      <c r="M97" s="176">
        <v>0</v>
      </c>
      <c r="N97" s="176">
        <v>29.04</v>
      </c>
      <c r="O97" s="176">
        <v>48.77</v>
      </c>
      <c r="P97" s="176">
        <v>66.83</v>
      </c>
      <c r="Q97" s="176">
        <v>5.27</v>
      </c>
      <c r="R97" s="176">
        <v>10.42</v>
      </c>
      <c r="S97" s="176">
        <v>6.49</v>
      </c>
      <c r="T97" s="176">
        <v>0</v>
      </c>
      <c r="U97" s="176">
        <v>231.93</v>
      </c>
      <c r="V97" s="176">
        <v>5.09</v>
      </c>
      <c r="W97" s="176">
        <v>10.15</v>
      </c>
      <c r="X97" s="176">
        <v>36.270000000000003</v>
      </c>
      <c r="Y97" s="176">
        <v>0</v>
      </c>
      <c r="Z97">
        <v>0</v>
      </c>
      <c r="AA97" s="176">
        <v>7</v>
      </c>
      <c r="AB97" s="176">
        <v>0</v>
      </c>
      <c r="AC97" s="176">
        <v>0</v>
      </c>
      <c r="AD97" s="176">
        <v>0</v>
      </c>
      <c r="AE97" s="176">
        <v>24.75</v>
      </c>
      <c r="AF97" s="176">
        <v>0</v>
      </c>
      <c r="AG97" s="176">
        <v>0</v>
      </c>
      <c r="AH97" s="176">
        <v>0</v>
      </c>
      <c r="AI97" s="176">
        <v>-1.35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68.42</v>
      </c>
      <c r="AQ97" s="176">
        <v>19.96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82.28</v>
      </c>
      <c r="L98" s="176">
        <v>62.92</v>
      </c>
      <c r="M98" s="176">
        <v>0</v>
      </c>
      <c r="N98" s="176">
        <v>29.04</v>
      </c>
      <c r="O98" s="176">
        <v>48.77</v>
      </c>
      <c r="P98" s="176">
        <v>66.83</v>
      </c>
      <c r="Q98" s="176">
        <v>5.27</v>
      </c>
      <c r="R98" s="176">
        <v>10.42</v>
      </c>
      <c r="S98" s="176">
        <v>6.49</v>
      </c>
      <c r="T98" s="176">
        <v>0</v>
      </c>
      <c r="U98" s="176">
        <v>231.93</v>
      </c>
      <c r="V98" s="176">
        <v>5.09</v>
      </c>
      <c r="W98" s="176">
        <v>10.15</v>
      </c>
      <c r="X98" s="176">
        <v>36.270000000000003</v>
      </c>
      <c r="Y98" s="176">
        <v>0</v>
      </c>
      <c r="Z98">
        <v>0</v>
      </c>
      <c r="AA98" s="176">
        <v>7</v>
      </c>
      <c r="AB98" s="176">
        <v>0</v>
      </c>
      <c r="AC98" s="176">
        <v>0</v>
      </c>
      <c r="AD98" s="176">
        <v>0</v>
      </c>
      <c r="AE98" s="176">
        <v>24.75</v>
      </c>
      <c r="AF98" s="176">
        <v>0</v>
      </c>
      <c r="AG98" s="176">
        <v>0</v>
      </c>
      <c r="AH98" s="176">
        <v>0</v>
      </c>
      <c r="AI98" s="176">
        <v>-1.35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68.42</v>
      </c>
      <c r="AQ98" s="176">
        <v>19.96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1.1024124999999994</v>
      </c>
      <c r="L99">
        <f t="shared" si="0"/>
        <v>0.6932750000000002</v>
      </c>
      <c r="M99">
        <f t="shared" si="0"/>
        <v>0</v>
      </c>
      <c r="N99">
        <f t="shared" si="0"/>
        <v>0.69695999999999936</v>
      </c>
      <c r="O99">
        <f t="shared" si="0"/>
        <v>1.1704800000000011</v>
      </c>
      <c r="P99">
        <f t="shared" si="0"/>
        <v>1.6039199999999987</v>
      </c>
      <c r="Q99">
        <f t="shared" si="0"/>
        <v>6.164250000000001E-2</v>
      </c>
      <c r="R99">
        <f t="shared" si="0"/>
        <v>0.15420499999999987</v>
      </c>
      <c r="S99">
        <f t="shared" si="0"/>
        <v>9.0084999999999985E-2</v>
      </c>
      <c r="T99">
        <f t="shared" si="0"/>
        <v>0</v>
      </c>
      <c r="U99">
        <f t="shared" si="0"/>
        <v>6.3292875000000013</v>
      </c>
      <c r="V99">
        <f t="shared" si="0"/>
        <v>4.9130000000000021E-2</v>
      </c>
      <c r="W99">
        <f t="shared" si="0"/>
        <v>0.17225249999999978</v>
      </c>
      <c r="X99">
        <f t="shared" si="0"/>
        <v>0.79015749999999951</v>
      </c>
      <c r="Y99">
        <f t="shared" si="0"/>
        <v>0</v>
      </c>
      <c r="Z99">
        <f t="shared" si="0"/>
        <v>0</v>
      </c>
      <c r="AA99">
        <f t="shared" si="0"/>
        <v>0.17117249999999992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0.6130300000000003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-3.2399999999999943E-2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1.2023575000000002</v>
      </c>
      <c r="AQ99">
        <f t="shared" si="0"/>
        <v>0.30258750000000012</v>
      </c>
      <c r="AR99">
        <f t="shared" si="0"/>
        <v>0.29169249999999974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420.95</v>
      </c>
      <c r="M3" s="176">
        <v>27.32</v>
      </c>
      <c r="N3" s="176">
        <v>35.08</v>
      </c>
      <c r="O3" s="176">
        <v>0</v>
      </c>
      <c r="P3" s="176">
        <v>41.37</v>
      </c>
      <c r="Q3" s="176">
        <v>5.05</v>
      </c>
      <c r="R3" s="176">
        <v>12.59</v>
      </c>
      <c r="S3" s="176">
        <v>1.94</v>
      </c>
      <c r="T3" s="176">
        <v>0</v>
      </c>
      <c r="U3" s="176">
        <v>62.16</v>
      </c>
      <c r="V3" s="176">
        <v>6.16</v>
      </c>
      <c r="W3" s="176">
        <v>12.8</v>
      </c>
      <c r="X3" s="176">
        <v>43.8</v>
      </c>
      <c r="Y3" s="176">
        <v>0</v>
      </c>
      <c r="Z3">
        <v>0</v>
      </c>
      <c r="AA3" s="176">
        <v>11</v>
      </c>
      <c r="AB3" s="176">
        <v>0</v>
      </c>
      <c r="AC3" s="176">
        <v>0</v>
      </c>
      <c r="AD3" s="176">
        <v>0</v>
      </c>
      <c r="AE3" s="176">
        <v>29.31</v>
      </c>
      <c r="AF3" s="176">
        <v>0</v>
      </c>
      <c r="AG3" s="176">
        <v>0</v>
      </c>
      <c r="AH3" s="176">
        <v>0</v>
      </c>
      <c r="AI3" s="176">
        <v>-1.63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</v>
      </c>
      <c r="AQ3" s="176">
        <v>24.11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322.36</v>
      </c>
      <c r="M4" s="176">
        <v>27.32</v>
      </c>
      <c r="N4" s="176">
        <v>35.08</v>
      </c>
      <c r="O4" s="176">
        <v>0</v>
      </c>
      <c r="P4" s="176">
        <v>41.37</v>
      </c>
      <c r="Q4" s="176">
        <v>2.83</v>
      </c>
      <c r="R4" s="176">
        <v>12.59</v>
      </c>
      <c r="S4" s="176">
        <v>1.94</v>
      </c>
      <c r="T4" s="176">
        <v>0</v>
      </c>
      <c r="U4" s="176">
        <v>62.18</v>
      </c>
      <c r="V4" s="176">
        <v>6.16</v>
      </c>
      <c r="W4" s="176">
        <v>12.8</v>
      </c>
      <c r="X4" s="176">
        <v>43.8</v>
      </c>
      <c r="Y4" s="176">
        <v>0</v>
      </c>
      <c r="Z4">
        <v>0</v>
      </c>
      <c r="AA4" s="176">
        <v>11</v>
      </c>
      <c r="AB4" s="176">
        <v>0</v>
      </c>
      <c r="AC4" s="176">
        <v>0</v>
      </c>
      <c r="AD4" s="176">
        <v>0</v>
      </c>
      <c r="AE4" s="176">
        <v>29.31</v>
      </c>
      <c r="AF4" s="176">
        <v>0</v>
      </c>
      <c r="AG4" s="176">
        <v>0</v>
      </c>
      <c r="AH4" s="176">
        <v>0</v>
      </c>
      <c r="AI4" s="176">
        <v>-1.63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</v>
      </c>
      <c r="AQ4" s="176">
        <v>24.11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270</v>
      </c>
      <c r="M5" s="176">
        <v>27.32</v>
      </c>
      <c r="N5" s="176">
        <v>35.08</v>
      </c>
      <c r="O5" s="176">
        <v>0</v>
      </c>
      <c r="P5" s="176">
        <v>41.37</v>
      </c>
      <c r="Q5" s="176">
        <v>1.94</v>
      </c>
      <c r="R5" s="176">
        <v>12.59</v>
      </c>
      <c r="S5" s="176">
        <v>1.94</v>
      </c>
      <c r="T5" s="176">
        <v>0</v>
      </c>
      <c r="U5" s="176">
        <v>62.18</v>
      </c>
      <c r="V5" s="176">
        <v>6.16</v>
      </c>
      <c r="W5" s="176">
        <v>12.8</v>
      </c>
      <c r="X5" s="176">
        <v>43.8</v>
      </c>
      <c r="Y5" s="176">
        <v>0</v>
      </c>
      <c r="Z5">
        <v>0</v>
      </c>
      <c r="AA5" s="176">
        <v>11</v>
      </c>
      <c r="AB5" s="176">
        <v>0</v>
      </c>
      <c r="AC5" s="176">
        <v>0</v>
      </c>
      <c r="AD5" s="176">
        <v>0</v>
      </c>
      <c r="AE5" s="176">
        <v>29.31</v>
      </c>
      <c r="AF5" s="176">
        <v>0</v>
      </c>
      <c r="AG5" s="176">
        <v>0</v>
      </c>
      <c r="AH5" s="176">
        <v>0</v>
      </c>
      <c r="AI5" s="176">
        <v>-1.63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</v>
      </c>
      <c r="AQ5" s="176">
        <v>24.11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250</v>
      </c>
      <c r="M6" s="176">
        <v>27.32</v>
      </c>
      <c r="N6" s="176">
        <v>35.08</v>
      </c>
      <c r="O6" s="176">
        <v>0</v>
      </c>
      <c r="P6" s="176">
        <v>41.37</v>
      </c>
      <c r="Q6" s="176">
        <v>1.94</v>
      </c>
      <c r="R6" s="176">
        <v>12.59</v>
      </c>
      <c r="S6" s="176">
        <v>1.94</v>
      </c>
      <c r="T6" s="176">
        <v>0</v>
      </c>
      <c r="U6" s="176">
        <v>62.18</v>
      </c>
      <c r="V6" s="176">
        <v>6.16</v>
      </c>
      <c r="W6" s="176">
        <v>12.8</v>
      </c>
      <c r="X6" s="176">
        <v>43.8</v>
      </c>
      <c r="Y6" s="176">
        <v>0</v>
      </c>
      <c r="Z6">
        <v>0</v>
      </c>
      <c r="AA6" s="176">
        <v>11</v>
      </c>
      <c r="AB6" s="176">
        <v>0</v>
      </c>
      <c r="AC6" s="176">
        <v>0</v>
      </c>
      <c r="AD6" s="176">
        <v>0</v>
      </c>
      <c r="AE6" s="176">
        <v>29.31</v>
      </c>
      <c r="AF6" s="176">
        <v>0</v>
      </c>
      <c r="AG6" s="176">
        <v>0</v>
      </c>
      <c r="AH6" s="176">
        <v>0</v>
      </c>
      <c r="AI6" s="176">
        <v>-1.63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</v>
      </c>
      <c r="AQ6" s="176">
        <v>24.11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257.04000000000002</v>
      </c>
      <c r="M7" s="176">
        <v>27.32</v>
      </c>
      <c r="N7" s="176">
        <v>35.08</v>
      </c>
      <c r="O7" s="176">
        <v>0</v>
      </c>
      <c r="P7" s="176">
        <v>41.37</v>
      </c>
      <c r="Q7" s="176">
        <v>1.94</v>
      </c>
      <c r="R7" s="176">
        <v>12.59</v>
      </c>
      <c r="S7" s="176">
        <v>1.94</v>
      </c>
      <c r="T7" s="176">
        <v>0</v>
      </c>
      <c r="U7" s="176">
        <v>62.18</v>
      </c>
      <c r="V7" s="176">
        <v>6.15</v>
      </c>
      <c r="W7" s="176">
        <v>13.22</v>
      </c>
      <c r="X7" s="176">
        <v>43.8</v>
      </c>
      <c r="Y7" s="176">
        <v>0</v>
      </c>
      <c r="Z7">
        <v>0</v>
      </c>
      <c r="AA7" s="176">
        <v>11</v>
      </c>
      <c r="AB7" s="176">
        <v>0</v>
      </c>
      <c r="AC7" s="176">
        <v>0</v>
      </c>
      <c r="AD7" s="176">
        <v>0</v>
      </c>
      <c r="AE7" s="176">
        <v>29.31</v>
      </c>
      <c r="AF7" s="176">
        <v>0</v>
      </c>
      <c r="AG7" s="176">
        <v>0</v>
      </c>
      <c r="AH7" s="176">
        <v>0</v>
      </c>
      <c r="AI7" s="176">
        <v>-1.63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</v>
      </c>
      <c r="AQ7" s="176">
        <v>24.11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203.37</v>
      </c>
      <c r="M8" s="176">
        <v>27.32</v>
      </c>
      <c r="N8" s="176">
        <v>35.08</v>
      </c>
      <c r="O8" s="176">
        <v>0</v>
      </c>
      <c r="P8" s="176">
        <v>41.37</v>
      </c>
      <c r="Q8" s="176">
        <v>1.94</v>
      </c>
      <c r="R8" s="176">
        <v>12.59</v>
      </c>
      <c r="S8" s="176">
        <v>1.94</v>
      </c>
      <c r="T8" s="176">
        <v>0</v>
      </c>
      <c r="U8" s="176">
        <v>62.18</v>
      </c>
      <c r="V8" s="176">
        <v>6.15</v>
      </c>
      <c r="W8" s="176">
        <v>13.22</v>
      </c>
      <c r="X8" s="176">
        <v>43.8</v>
      </c>
      <c r="Y8" s="176">
        <v>0</v>
      </c>
      <c r="Z8">
        <v>0</v>
      </c>
      <c r="AA8" s="176">
        <v>11</v>
      </c>
      <c r="AB8" s="176">
        <v>0</v>
      </c>
      <c r="AC8" s="176">
        <v>0</v>
      </c>
      <c r="AD8" s="176">
        <v>0</v>
      </c>
      <c r="AE8" s="176">
        <v>29.31</v>
      </c>
      <c r="AF8" s="176">
        <v>0</v>
      </c>
      <c r="AG8" s="176">
        <v>0</v>
      </c>
      <c r="AH8" s="176">
        <v>0</v>
      </c>
      <c r="AI8" s="176">
        <v>-1.63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</v>
      </c>
      <c r="AQ8" s="176">
        <v>24.11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203.27</v>
      </c>
      <c r="M9" s="176">
        <v>27.32</v>
      </c>
      <c r="N9" s="176">
        <v>35.08</v>
      </c>
      <c r="O9" s="176">
        <v>0</v>
      </c>
      <c r="P9" s="176">
        <v>41.37</v>
      </c>
      <c r="Q9" s="176">
        <v>1.94</v>
      </c>
      <c r="R9" s="176">
        <v>12.59</v>
      </c>
      <c r="S9" s="176">
        <v>1.94</v>
      </c>
      <c r="T9" s="176">
        <v>0</v>
      </c>
      <c r="U9" s="176">
        <v>62.18</v>
      </c>
      <c r="V9" s="176">
        <v>6.15</v>
      </c>
      <c r="W9" s="176">
        <v>13.22</v>
      </c>
      <c r="X9" s="176">
        <v>43.8</v>
      </c>
      <c r="Y9" s="176">
        <v>0</v>
      </c>
      <c r="Z9">
        <v>0</v>
      </c>
      <c r="AA9" s="176">
        <v>11</v>
      </c>
      <c r="AB9" s="176">
        <v>0</v>
      </c>
      <c r="AC9" s="176">
        <v>0</v>
      </c>
      <c r="AD9" s="176">
        <v>0</v>
      </c>
      <c r="AE9" s="176">
        <v>29.31</v>
      </c>
      <c r="AF9" s="176">
        <v>0</v>
      </c>
      <c r="AG9" s="176">
        <v>0</v>
      </c>
      <c r="AH9" s="176">
        <v>0</v>
      </c>
      <c r="AI9" s="176">
        <v>-1.63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</v>
      </c>
      <c r="AQ9" s="176">
        <v>24.11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203.27</v>
      </c>
      <c r="M10" s="176">
        <v>27.32</v>
      </c>
      <c r="N10" s="176">
        <v>35.08</v>
      </c>
      <c r="O10" s="176">
        <v>0</v>
      </c>
      <c r="P10" s="176">
        <v>41.37</v>
      </c>
      <c r="Q10" s="176">
        <v>1.94</v>
      </c>
      <c r="R10" s="176">
        <v>12.59</v>
      </c>
      <c r="S10" s="176">
        <v>1.94</v>
      </c>
      <c r="T10" s="176">
        <v>0</v>
      </c>
      <c r="U10" s="176">
        <v>62.18</v>
      </c>
      <c r="V10" s="176">
        <v>6.15</v>
      </c>
      <c r="W10" s="176">
        <v>13.22</v>
      </c>
      <c r="X10" s="176">
        <v>43.8</v>
      </c>
      <c r="Y10" s="176">
        <v>0</v>
      </c>
      <c r="Z10">
        <v>0</v>
      </c>
      <c r="AA10" s="176">
        <v>11</v>
      </c>
      <c r="AB10" s="176">
        <v>0</v>
      </c>
      <c r="AC10" s="176">
        <v>0</v>
      </c>
      <c r="AD10" s="176">
        <v>0</v>
      </c>
      <c r="AE10" s="176">
        <v>29.31</v>
      </c>
      <c r="AF10" s="176">
        <v>0</v>
      </c>
      <c r="AG10" s="176">
        <v>0</v>
      </c>
      <c r="AH10" s="176">
        <v>0</v>
      </c>
      <c r="AI10" s="176">
        <v>-1.63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</v>
      </c>
      <c r="AQ10" s="176">
        <v>7.74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203.27</v>
      </c>
      <c r="M11" s="176">
        <v>27.32</v>
      </c>
      <c r="N11" s="176">
        <v>35.08</v>
      </c>
      <c r="O11" s="176">
        <v>0</v>
      </c>
      <c r="P11" s="176">
        <v>41.37</v>
      </c>
      <c r="Q11" s="176">
        <v>1.94</v>
      </c>
      <c r="R11" s="176">
        <v>12.59</v>
      </c>
      <c r="S11" s="176">
        <v>1.94</v>
      </c>
      <c r="T11" s="176">
        <v>0</v>
      </c>
      <c r="U11" s="176">
        <v>62.18</v>
      </c>
      <c r="V11" s="176">
        <v>6.15</v>
      </c>
      <c r="W11" s="176">
        <v>12.8</v>
      </c>
      <c r="X11" s="176">
        <v>9.68</v>
      </c>
      <c r="Y11" s="176">
        <v>0</v>
      </c>
      <c r="Z11">
        <v>0</v>
      </c>
      <c r="AA11" s="176">
        <v>11</v>
      </c>
      <c r="AB11" s="176">
        <v>0</v>
      </c>
      <c r="AC11" s="176">
        <v>0</v>
      </c>
      <c r="AD11" s="176">
        <v>0</v>
      </c>
      <c r="AE11" s="176">
        <v>29.31</v>
      </c>
      <c r="AF11" s="176">
        <v>0</v>
      </c>
      <c r="AG11" s="176">
        <v>0</v>
      </c>
      <c r="AH11" s="176">
        <v>0</v>
      </c>
      <c r="AI11" s="176">
        <v>-1.63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</v>
      </c>
      <c r="AQ11" s="176">
        <v>7.74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203.27</v>
      </c>
      <c r="M12" s="176">
        <v>27.32</v>
      </c>
      <c r="N12" s="176">
        <v>35.08</v>
      </c>
      <c r="O12" s="176">
        <v>0</v>
      </c>
      <c r="P12" s="176">
        <v>41.37</v>
      </c>
      <c r="Q12" s="176">
        <v>1.94</v>
      </c>
      <c r="R12" s="176">
        <v>1.94</v>
      </c>
      <c r="S12" s="176">
        <v>1.94</v>
      </c>
      <c r="T12" s="176">
        <v>0</v>
      </c>
      <c r="U12" s="176">
        <v>62.18</v>
      </c>
      <c r="V12" s="176">
        <v>1.94</v>
      </c>
      <c r="W12" s="176">
        <v>1.94</v>
      </c>
      <c r="X12" s="176">
        <v>9.68</v>
      </c>
      <c r="Y12" s="176">
        <v>0</v>
      </c>
      <c r="Z12">
        <v>0</v>
      </c>
      <c r="AA12" s="176">
        <v>11</v>
      </c>
      <c r="AB12" s="176">
        <v>0</v>
      </c>
      <c r="AC12" s="176">
        <v>0</v>
      </c>
      <c r="AD12" s="176">
        <v>0</v>
      </c>
      <c r="AE12" s="176">
        <v>29.5</v>
      </c>
      <c r="AF12" s="176">
        <v>0</v>
      </c>
      <c r="AG12" s="176">
        <v>0</v>
      </c>
      <c r="AH12" s="176">
        <v>0</v>
      </c>
      <c r="AI12" s="176">
        <v>-1.63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</v>
      </c>
      <c r="AQ12" s="176">
        <v>7.74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203.27</v>
      </c>
      <c r="M13" s="176">
        <v>27.32</v>
      </c>
      <c r="N13" s="176">
        <v>35.08</v>
      </c>
      <c r="O13" s="176">
        <v>0</v>
      </c>
      <c r="P13" s="176">
        <v>41.37</v>
      </c>
      <c r="Q13" s="176">
        <v>1.94</v>
      </c>
      <c r="R13" s="176">
        <v>1.94</v>
      </c>
      <c r="S13" s="176">
        <v>1.94</v>
      </c>
      <c r="T13" s="176">
        <v>0</v>
      </c>
      <c r="U13" s="176">
        <v>62.18</v>
      </c>
      <c r="V13" s="176">
        <v>1.94</v>
      </c>
      <c r="W13" s="176">
        <v>1.94</v>
      </c>
      <c r="X13" s="176">
        <v>9.68</v>
      </c>
      <c r="Y13" s="176">
        <v>0</v>
      </c>
      <c r="Z13">
        <v>0</v>
      </c>
      <c r="AA13" s="176">
        <v>11</v>
      </c>
      <c r="AB13" s="176">
        <v>0</v>
      </c>
      <c r="AC13" s="176">
        <v>0</v>
      </c>
      <c r="AD13" s="176">
        <v>0</v>
      </c>
      <c r="AE13" s="176">
        <v>29.5</v>
      </c>
      <c r="AF13" s="176">
        <v>0</v>
      </c>
      <c r="AG13" s="176">
        <v>0</v>
      </c>
      <c r="AH13" s="176">
        <v>0</v>
      </c>
      <c r="AI13" s="176">
        <v>-1.63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47.81</v>
      </c>
      <c r="AQ13" s="176">
        <v>7.74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203.27</v>
      </c>
      <c r="M14" s="176">
        <v>27.32</v>
      </c>
      <c r="N14" s="176">
        <v>35.08</v>
      </c>
      <c r="O14" s="176">
        <v>0</v>
      </c>
      <c r="P14" s="176">
        <v>41.37</v>
      </c>
      <c r="Q14" s="176">
        <v>1.94</v>
      </c>
      <c r="R14" s="176">
        <v>1.94</v>
      </c>
      <c r="S14" s="176">
        <v>1.94</v>
      </c>
      <c r="T14" s="176">
        <v>0</v>
      </c>
      <c r="U14" s="176">
        <v>62.18</v>
      </c>
      <c r="V14" s="176">
        <v>1.94</v>
      </c>
      <c r="W14" s="176">
        <v>1.94</v>
      </c>
      <c r="X14" s="176">
        <v>9.68</v>
      </c>
      <c r="Y14" s="176">
        <v>0</v>
      </c>
      <c r="Z14">
        <v>0</v>
      </c>
      <c r="AA14" s="176">
        <v>11</v>
      </c>
      <c r="AB14" s="176">
        <v>0</v>
      </c>
      <c r="AC14" s="176">
        <v>0</v>
      </c>
      <c r="AD14" s="176">
        <v>0</v>
      </c>
      <c r="AE14" s="176">
        <v>29.5</v>
      </c>
      <c r="AF14" s="176">
        <v>0</v>
      </c>
      <c r="AG14" s="176">
        <v>0</v>
      </c>
      <c r="AH14" s="176">
        <v>0</v>
      </c>
      <c r="AI14" s="176">
        <v>-1.63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29.04</v>
      </c>
      <c r="AQ14" s="176">
        <v>7.74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0.05</v>
      </c>
      <c r="L15" s="176">
        <v>207.62</v>
      </c>
      <c r="M15" s="176">
        <v>27.32</v>
      </c>
      <c r="N15" s="176">
        <v>35.08</v>
      </c>
      <c r="O15" s="176">
        <v>0</v>
      </c>
      <c r="P15" s="176">
        <v>41.37</v>
      </c>
      <c r="Q15" s="176">
        <v>1.94</v>
      </c>
      <c r="R15" s="176">
        <v>1.94</v>
      </c>
      <c r="S15" s="176">
        <v>4.1900000000000004</v>
      </c>
      <c r="T15" s="176">
        <v>0</v>
      </c>
      <c r="U15" s="176">
        <v>62.18</v>
      </c>
      <c r="V15" s="176">
        <v>1.94</v>
      </c>
      <c r="W15" s="176">
        <v>1.94</v>
      </c>
      <c r="X15" s="176">
        <v>9.68</v>
      </c>
      <c r="Y15" s="176">
        <v>0</v>
      </c>
      <c r="Z15">
        <v>0</v>
      </c>
      <c r="AA15" s="176">
        <v>11</v>
      </c>
      <c r="AB15" s="176">
        <v>0</v>
      </c>
      <c r="AC15" s="176">
        <v>0</v>
      </c>
      <c r="AD15" s="176">
        <v>0</v>
      </c>
      <c r="AE15" s="176">
        <v>29.5</v>
      </c>
      <c r="AF15" s="176">
        <v>0</v>
      </c>
      <c r="AG15" s="176">
        <v>0</v>
      </c>
      <c r="AH15" s="176">
        <v>0</v>
      </c>
      <c r="AI15" s="176">
        <v>-1.63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29.04</v>
      </c>
      <c r="AQ15" s="176">
        <v>7.91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0.18</v>
      </c>
      <c r="L16" s="176">
        <v>207.62</v>
      </c>
      <c r="M16" s="176">
        <v>27.32</v>
      </c>
      <c r="N16" s="176">
        <v>35.08</v>
      </c>
      <c r="O16" s="176">
        <v>0</v>
      </c>
      <c r="P16" s="176">
        <v>41.37</v>
      </c>
      <c r="Q16" s="176">
        <v>1.94</v>
      </c>
      <c r="R16" s="176">
        <v>1.94</v>
      </c>
      <c r="S16" s="176">
        <v>4.1900000000000004</v>
      </c>
      <c r="T16" s="176">
        <v>0</v>
      </c>
      <c r="U16" s="176">
        <v>62.18</v>
      </c>
      <c r="V16" s="176">
        <v>1.94</v>
      </c>
      <c r="W16" s="176">
        <v>1.94</v>
      </c>
      <c r="X16" s="176">
        <v>9.68</v>
      </c>
      <c r="Y16" s="176">
        <v>0</v>
      </c>
      <c r="Z16">
        <v>0</v>
      </c>
      <c r="AA16" s="176">
        <v>11</v>
      </c>
      <c r="AB16" s="176">
        <v>0</v>
      </c>
      <c r="AC16" s="176">
        <v>0</v>
      </c>
      <c r="AD16" s="176">
        <v>0</v>
      </c>
      <c r="AE16" s="176">
        <v>29.5</v>
      </c>
      <c r="AF16" s="176">
        <v>0</v>
      </c>
      <c r="AG16" s="176">
        <v>0</v>
      </c>
      <c r="AH16" s="176">
        <v>0</v>
      </c>
      <c r="AI16" s="176">
        <v>-1.63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29.04</v>
      </c>
      <c r="AQ16" s="176">
        <v>7.91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0.18</v>
      </c>
      <c r="L17" s="176">
        <v>207.62</v>
      </c>
      <c r="M17" s="176">
        <v>27.32</v>
      </c>
      <c r="N17" s="176">
        <v>35.08</v>
      </c>
      <c r="O17" s="176">
        <v>0</v>
      </c>
      <c r="P17" s="176">
        <v>41.37</v>
      </c>
      <c r="Q17" s="176">
        <v>1.94</v>
      </c>
      <c r="R17" s="176">
        <v>6.5</v>
      </c>
      <c r="S17" s="176">
        <v>4.1900000000000004</v>
      </c>
      <c r="T17" s="176">
        <v>0</v>
      </c>
      <c r="U17" s="176">
        <v>62.18</v>
      </c>
      <c r="V17" s="176">
        <v>1.94</v>
      </c>
      <c r="W17" s="176">
        <v>1.94</v>
      </c>
      <c r="X17" s="176">
        <v>9.68</v>
      </c>
      <c r="Y17" s="176">
        <v>0</v>
      </c>
      <c r="Z17">
        <v>0</v>
      </c>
      <c r="AA17" s="176">
        <v>11</v>
      </c>
      <c r="AB17" s="176">
        <v>0</v>
      </c>
      <c r="AC17" s="176">
        <v>0</v>
      </c>
      <c r="AD17" s="176">
        <v>0</v>
      </c>
      <c r="AE17" s="176">
        <v>29.5</v>
      </c>
      <c r="AF17" s="176">
        <v>0</v>
      </c>
      <c r="AG17" s="176">
        <v>0</v>
      </c>
      <c r="AH17" s="176">
        <v>0</v>
      </c>
      <c r="AI17" s="176">
        <v>-1.63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29.04</v>
      </c>
      <c r="AQ17" s="176">
        <v>7.74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0.18</v>
      </c>
      <c r="L18" s="176">
        <v>206.35</v>
      </c>
      <c r="M18" s="176">
        <v>27.32</v>
      </c>
      <c r="N18" s="176">
        <v>35.08</v>
      </c>
      <c r="O18" s="176">
        <v>0</v>
      </c>
      <c r="P18" s="176">
        <v>41.37</v>
      </c>
      <c r="Q18" s="176">
        <v>1.94</v>
      </c>
      <c r="R18" s="176">
        <v>6.5</v>
      </c>
      <c r="S18" s="176">
        <v>4.1900000000000004</v>
      </c>
      <c r="T18" s="176">
        <v>0</v>
      </c>
      <c r="U18" s="176">
        <v>62.18</v>
      </c>
      <c r="V18" s="176">
        <v>1.94</v>
      </c>
      <c r="W18" s="176">
        <v>1.94</v>
      </c>
      <c r="X18" s="176">
        <v>9.68</v>
      </c>
      <c r="Y18" s="176">
        <v>0</v>
      </c>
      <c r="Z18">
        <v>0</v>
      </c>
      <c r="AA18" s="176">
        <v>11</v>
      </c>
      <c r="AB18" s="176">
        <v>0</v>
      </c>
      <c r="AC18" s="176">
        <v>0</v>
      </c>
      <c r="AD18" s="176">
        <v>0</v>
      </c>
      <c r="AE18" s="176">
        <v>29.5</v>
      </c>
      <c r="AF18" s="176">
        <v>0</v>
      </c>
      <c r="AG18" s="176">
        <v>0</v>
      </c>
      <c r="AH18" s="176">
        <v>0</v>
      </c>
      <c r="AI18" s="176">
        <v>-1.63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29.04</v>
      </c>
      <c r="AQ18" s="176">
        <v>7.74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0.18</v>
      </c>
      <c r="L19" s="176">
        <v>207.62</v>
      </c>
      <c r="M19" s="176">
        <v>27.32</v>
      </c>
      <c r="N19" s="176">
        <v>35.08</v>
      </c>
      <c r="O19" s="176">
        <v>0</v>
      </c>
      <c r="P19" s="176">
        <v>41.37</v>
      </c>
      <c r="Q19" s="176">
        <v>1.94</v>
      </c>
      <c r="R19" s="176">
        <v>6.5</v>
      </c>
      <c r="S19" s="176">
        <v>4.1900000000000004</v>
      </c>
      <c r="T19" s="176">
        <v>0</v>
      </c>
      <c r="U19" s="176">
        <v>62.18</v>
      </c>
      <c r="V19" s="176">
        <v>1.94</v>
      </c>
      <c r="W19" s="176">
        <v>1.94</v>
      </c>
      <c r="X19" s="176">
        <v>9.68</v>
      </c>
      <c r="Y19" s="176">
        <v>0</v>
      </c>
      <c r="Z19">
        <v>0</v>
      </c>
      <c r="AA19" s="176">
        <v>11</v>
      </c>
      <c r="AB19" s="176">
        <v>0</v>
      </c>
      <c r="AC19" s="176">
        <v>0</v>
      </c>
      <c r="AD19" s="176">
        <v>0</v>
      </c>
      <c r="AE19" s="176">
        <v>29.5</v>
      </c>
      <c r="AF19" s="176">
        <v>0</v>
      </c>
      <c r="AG19" s="176">
        <v>0</v>
      </c>
      <c r="AH19" s="176">
        <v>0</v>
      </c>
      <c r="AI19" s="176">
        <v>-1.63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29.04</v>
      </c>
      <c r="AQ19" s="176">
        <v>7.74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0.18</v>
      </c>
      <c r="L20" s="176">
        <v>207.62</v>
      </c>
      <c r="M20" s="176">
        <v>27.32</v>
      </c>
      <c r="N20" s="176">
        <v>35.08</v>
      </c>
      <c r="O20" s="176">
        <v>0</v>
      </c>
      <c r="P20" s="176">
        <v>41.37</v>
      </c>
      <c r="Q20" s="176">
        <v>1.94</v>
      </c>
      <c r="R20" s="176">
        <v>6.5</v>
      </c>
      <c r="S20" s="176">
        <v>4.1900000000000004</v>
      </c>
      <c r="T20" s="176">
        <v>0</v>
      </c>
      <c r="U20" s="176">
        <v>62.18</v>
      </c>
      <c r="V20" s="176">
        <v>1.94</v>
      </c>
      <c r="W20" s="176">
        <v>1.94</v>
      </c>
      <c r="X20" s="176">
        <v>9.68</v>
      </c>
      <c r="Y20" s="176">
        <v>0</v>
      </c>
      <c r="Z20">
        <v>0</v>
      </c>
      <c r="AA20" s="176">
        <v>11</v>
      </c>
      <c r="AB20" s="176">
        <v>0</v>
      </c>
      <c r="AC20" s="176">
        <v>0</v>
      </c>
      <c r="AD20" s="176">
        <v>0</v>
      </c>
      <c r="AE20" s="176">
        <v>29.5</v>
      </c>
      <c r="AF20" s="176">
        <v>0</v>
      </c>
      <c r="AG20" s="176">
        <v>0</v>
      </c>
      <c r="AH20" s="176">
        <v>0</v>
      </c>
      <c r="AI20" s="176">
        <v>-1.63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29.04</v>
      </c>
      <c r="AQ20" s="176">
        <v>7.74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0.18</v>
      </c>
      <c r="L21" s="176">
        <v>207.62</v>
      </c>
      <c r="M21" s="176">
        <v>27.32</v>
      </c>
      <c r="N21" s="176">
        <v>35.08</v>
      </c>
      <c r="O21" s="176">
        <v>0</v>
      </c>
      <c r="P21" s="176">
        <v>41.37</v>
      </c>
      <c r="Q21" s="176">
        <v>1.94</v>
      </c>
      <c r="R21" s="176">
        <v>6.5</v>
      </c>
      <c r="S21" s="176">
        <v>4.1900000000000004</v>
      </c>
      <c r="T21" s="176">
        <v>0</v>
      </c>
      <c r="U21" s="176">
        <v>62.18</v>
      </c>
      <c r="V21" s="176">
        <v>1.94</v>
      </c>
      <c r="W21" s="176">
        <v>1.94</v>
      </c>
      <c r="X21" s="176">
        <v>11.7</v>
      </c>
      <c r="Y21" s="176">
        <v>0</v>
      </c>
      <c r="Z21">
        <v>0</v>
      </c>
      <c r="AA21" s="176">
        <v>11</v>
      </c>
      <c r="AB21" s="176">
        <v>0</v>
      </c>
      <c r="AC21" s="176">
        <v>0</v>
      </c>
      <c r="AD21" s="176">
        <v>0</v>
      </c>
      <c r="AE21" s="176">
        <v>29.5</v>
      </c>
      <c r="AF21" s="176">
        <v>0</v>
      </c>
      <c r="AG21" s="176">
        <v>0</v>
      </c>
      <c r="AH21" s="176">
        <v>0</v>
      </c>
      <c r="AI21" s="176">
        <v>-1.63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29.04</v>
      </c>
      <c r="AQ21" s="176">
        <v>7.74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0.18</v>
      </c>
      <c r="L22" s="176">
        <v>207.62</v>
      </c>
      <c r="M22" s="176">
        <v>27.32</v>
      </c>
      <c r="N22" s="176">
        <v>35.08</v>
      </c>
      <c r="O22" s="176">
        <v>0</v>
      </c>
      <c r="P22" s="176">
        <v>41.37</v>
      </c>
      <c r="Q22" s="176">
        <v>1.94</v>
      </c>
      <c r="R22" s="176">
        <v>6.5</v>
      </c>
      <c r="S22" s="176">
        <v>4.1900000000000004</v>
      </c>
      <c r="T22" s="176">
        <v>0</v>
      </c>
      <c r="U22" s="176">
        <v>62.18</v>
      </c>
      <c r="V22" s="176">
        <v>1.94</v>
      </c>
      <c r="W22" s="176">
        <v>1.94</v>
      </c>
      <c r="X22" s="176">
        <v>9.68</v>
      </c>
      <c r="Y22" s="176">
        <v>0</v>
      </c>
      <c r="Z22">
        <v>0</v>
      </c>
      <c r="AA22" s="176">
        <v>11</v>
      </c>
      <c r="AB22" s="176">
        <v>0</v>
      </c>
      <c r="AC22" s="176">
        <v>0</v>
      </c>
      <c r="AD22" s="176">
        <v>0</v>
      </c>
      <c r="AE22" s="176">
        <v>29.5</v>
      </c>
      <c r="AF22" s="176">
        <v>0</v>
      </c>
      <c r="AG22" s="176">
        <v>0</v>
      </c>
      <c r="AH22" s="176">
        <v>0</v>
      </c>
      <c r="AI22" s="176">
        <v>-1.63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29.04</v>
      </c>
      <c r="AQ22" s="176">
        <v>7.74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0.18</v>
      </c>
      <c r="L23" s="176">
        <v>207.62</v>
      </c>
      <c r="M23" s="176">
        <v>27.32</v>
      </c>
      <c r="N23" s="176">
        <v>35.08</v>
      </c>
      <c r="O23" s="176">
        <v>0</v>
      </c>
      <c r="P23" s="176">
        <v>41.37</v>
      </c>
      <c r="Q23" s="176">
        <v>1.94</v>
      </c>
      <c r="R23" s="176">
        <v>6.5</v>
      </c>
      <c r="S23" s="176">
        <v>4.1900000000000004</v>
      </c>
      <c r="T23" s="176">
        <v>0</v>
      </c>
      <c r="U23" s="176">
        <v>62.18</v>
      </c>
      <c r="V23" s="176">
        <v>1.94</v>
      </c>
      <c r="W23" s="176">
        <v>1.94</v>
      </c>
      <c r="X23" s="176">
        <v>9.68</v>
      </c>
      <c r="Y23" s="176">
        <v>0</v>
      </c>
      <c r="Z23">
        <v>0</v>
      </c>
      <c r="AA23" s="176">
        <v>11</v>
      </c>
      <c r="AB23" s="176">
        <v>0</v>
      </c>
      <c r="AC23" s="176">
        <v>0</v>
      </c>
      <c r="AD23" s="176">
        <v>0</v>
      </c>
      <c r="AE23" s="176">
        <v>29.5</v>
      </c>
      <c r="AF23" s="176">
        <v>0</v>
      </c>
      <c r="AG23" s="176">
        <v>0</v>
      </c>
      <c r="AH23" s="176">
        <v>0</v>
      </c>
      <c r="AI23" s="176">
        <v>-1.63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29.04</v>
      </c>
      <c r="AQ23" s="176">
        <v>7.74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0.18</v>
      </c>
      <c r="L24" s="176">
        <v>207.62</v>
      </c>
      <c r="M24" s="176">
        <v>27.32</v>
      </c>
      <c r="N24" s="176">
        <v>35.08</v>
      </c>
      <c r="O24" s="176">
        <v>0</v>
      </c>
      <c r="P24" s="176">
        <v>41.37</v>
      </c>
      <c r="Q24" s="176">
        <v>1.94</v>
      </c>
      <c r="R24" s="176">
        <v>6.5</v>
      </c>
      <c r="S24" s="176">
        <v>4.1900000000000004</v>
      </c>
      <c r="T24" s="176">
        <v>0</v>
      </c>
      <c r="U24" s="176">
        <v>62.18</v>
      </c>
      <c r="V24" s="176">
        <v>1.94</v>
      </c>
      <c r="W24" s="176">
        <v>1.94</v>
      </c>
      <c r="X24" s="176">
        <v>9.68</v>
      </c>
      <c r="Y24" s="176">
        <v>0</v>
      </c>
      <c r="Z24">
        <v>0</v>
      </c>
      <c r="AA24" s="176">
        <v>11</v>
      </c>
      <c r="AB24" s="176">
        <v>0</v>
      </c>
      <c r="AC24" s="176">
        <v>0</v>
      </c>
      <c r="AD24" s="176">
        <v>0</v>
      </c>
      <c r="AE24" s="176">
        <v>29.5</v>
      </c>
      <c r="AF24" s="176">
        <v>0</v>
      </c>
      <c r="AG24" s="176">
        <v>0</v>
      </c>
      <c r="AH24" s="176">
        <v>0</v>
      </c>
      <c r="AI24" s="176">
        <v>-1.63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29.04</v>
      </c>
      <c r="AQ24" s="176">
        <v>7.74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0.18</v>
      </c>
      <c r="L25" s="176">
        <v>207.62</v>
      </c>
      <c r="M25" s="176">
        <v>27.32</v>
      </c>
      <c r="N25" s="176">
        <v>35.08</v>
      </c>
      <c r="O25" s="176">
        <v>0</v>
      </c>
      <c r="P25" s="176">
        <v>41.37</v>
      </c>
      <c r="Q25" s="176">
        <v>1.94</v>
      </c>
      <c r="R25" s="176">
        <v>6.5</v>
      </c>
      <c r="S25" s="176">
        <v>4.1900000000000004</v>
      </c>
      <c r="T25" s="176">
        <v>0</v>
      </c>
      <c r="U25" s="176">
        <v>62.18</v>
      </c>
      <c r="V25" s="176">
        <v>1.31</v>
      </c>
      <c r="W25" s="176">
        <v>1.94</v>
      </c>
      <c r="X25" s="176">
        <v>9.68</v>
      </c>
      <c r="Y25" s="176">
        <v>0</v>
      </c>
      <c r="Z25">
        <v>0</v>
      </c>
      <c r="AA25" s="176">
        <v>11</v>
      </c>
      <c r="AB25" s="176">
        <v>0</v>
      </c>
      <c r="AC25" s="176">
        <v>0</v>
      </c>
      <c r="AD25" s="176">
        <v>0</v>
      </c>
      <c r="AE25" s="176">
        <v>29.5</v>
      </c>
      <c r="AF25" s="176">
        <v>0</v>
      </c>
      <c r="AG25" s="176">
        <v>0</v>
      </c>
      <c r="AH25" s="176">
        <v>0</v>
      </c>
      <c r="AI25" s="176">
        <v>-1.63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29.56</v>
      </c>
      <c r="AQ25" s="176">
        <v>7.74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0.18</v>
      </c>
      <c r="L26" s="176">
        <v>207.62</v>
      </c>
      <c r="M26" s="176">
        <v>27.32</v>
      </c>
      <c r="N26" s="176">
        <v>35.08</v>
      </c>
      <c r="O26" s="176">
        <v>0</v>
      </c>
      <c r="P26" s="176">
        <v>41.37</v>
      </c>
      <c r="Q26" s="176">
        <v>1.94</v>
      </c>
      <c r="R26" s="176">
        <v>6.5</v>
      </c>
      <c r="S26" s="176">
        <v>4.1900000000000004</v>
      </c>
      <c r="T26" s="176">
        <v>0</v>
      </c>
      <c r="U26" s="176">
        <v>62.18</v>
      </c>
      <c r="V26" s="176">
        <v>1.94</v>
      </c>
      <c r="W26" s="176">
        <v>1.94</v>
      </c>
      <c r="X26" s="176">
        <v>9.68</v>
      </c>
      <c r="Y26" s="176">
        <v>0</v>
      </c>
      <c r="Z26">
        <v>0</v>
      </c>
      <c r="AA26" s="176">
        <v>11</v>
      </c>
      <c r="AB26" s="176">
        <v>0</v>
      </c>
      <c r="AC26" s="176">
        <v>0</v>
      </c>
      <c r="AD26" s="176">
        <v>0</v>
      </c>
      <c r="AE26" s="176">
        <v>29.5</v>
      </c>
      <c r="AF26" s="176">
        <v>0</v>
      </c>
      <c r="AG26" s="176">
        <v>0</v>
      </c>
      <c r="AH26" s="176">
        <v>0</v>
      </c>
      <c r="AI26" s="176">
        <v>-1.63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29.56</v>
      </c>
      <c r="AQ26" s="176">
        <v>7.74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0.18</v>
      </c>
      <c r="L27" s="176">
        <v>205.57</v>
      </c>
      <c r="M27" s="176">
        <v>27.32</v>
      </c>
      <c r="N27" s="176">
        <v>35.08</v>
      </c>
      <c r="O27" s="176">
        <v>0</v>
      </c>
      <c r="P27" s="176">
        <v>41.37</v>
      </c>
      <c r="Q27" s="176">
        <v>1.94</v>
      </c>
      <c r="R27" s="176">
        <v>5.84</v>
      </c>
      <c r="S27" s="176">
        <v>4.04</v>
      </c>
      <c r="T27" s="176">
        <v>0</v>
      </c>
      <c r="U27" s="176">
        <v>62.18</v>
      </c>
      <c r="V27" s="176">
        <v>1.94</v>
      </c>
      <c r="W27" s="176">
        <v>1.94</v>
      </c>
      <c r="X27" s="176">
        <v>9.68</v>
      </c>
      <c r="Y27" s="176">
        <v>0</v>
      </c>
      <c r="Z27">
        <v>0</v>
      </c>
      <c r="AA27" s="176">
        <v>11</v>
      </c>
      <c r="AB27" s="176">
        <v>0</v>
      </c>
      <c r="AC27" s="176">
        <v>0</v>
      </c>
      <c r="AD27" s="176">
        <v>0</v>
      </c>
      <c r="AE27" s="176">
        <v>29.31</v>
      </c>
      <c r="AF27" s="176">
        <v>0</v>
      </c>
      <c r="AG27" s="176">
        <v>0</v>
      </c>
      <c r="AH27" s="176">
        <v>0</v>
      </c>
      <c r="AI27" s="176">
        <v>-1.63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29.56</v>
      </c>
      <c r="AQ27" s="176">
        <v>7.74</v>
      </c>
      <c r="AR27" s="176">
        <v>5.48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0.18</v>
      </c>
      <c r="L28" s="176">
        <v>205.57</v>
      </c>
      <c r="M28" s="176">
        <v>27.32</v>
      </c>
      <c r="N28" s="176">
        <v>35.08</v>
      </c>
      <c r="O28" s="176">
        <v>0</v>
      </c>
      <c r="P28" s="176">
        <v>41.37</v>
      </c>
      <c r="Q28" s="176">
        <v>1.94</v>
      </c>
      <c r="R28" s="176">
        <v>5.84</v>
      </c>
      <c r="S28" s="176">
        <v>4.04</v>
      </c>
      <c r="T28" s="176">
        <v>0</v>
      </c>
      <c r="U28" s="176">
        <v>62.18</v>
      </c>
      <c r="V28" s="176">
        <v>1.94</v>
      </c>
      <c r="W28" s="176">
        <v>1.94</v>
      </c>
      <c r="X28" s="176">
        <v>9.68</v>
      </c>
      <c r="Y28" s="176">
        <v>0</v>
      </c>
      <c r="Z28">
        <v>0</v>
      </c>
      <c r="AA28" s="176">
        <v>11</v>
      </c>
      <c r="AB28" s="176">
        <v>0</v>
      </c>
      <c r="AC28" s="176">
        <v>0</v>
      </c>
      <c r="AD28" s="176">
        <v>0</v>
      </c>
      <c r="AE28" s="176">
        <v>29.31</v>
      </c>
      <c r="AF28" s="176">
        <v>0</v>
      </c>
      <c r="AG28" s="176">
        <v>0</v>
      </c>
      <c r="AH28" s="176">
        <v>0</v>
      </c>
      <c r="AI28" s="176">
        <v>-1.63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29.56</v>
      </c>
      <c r="AQ28" s="176">
        <v>7.74</v>
      </c>
      <c r="AR28" s="176">
        <v>10.59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0.18</v>
      </c>
      <c r="L29" s="176">
        <v>205.57</v>
      </c>
      <c r="M29" s="176">
        <v>27.32</v>
      </c>
      <c r="N29" s="176">
        <v>35.08</v>
      </c>
      <c r="O29" s="176">
        <v>0</v>
      </c>
      <c r="P29" s="176">
        <v>41.37</v>
      </c>
      <c r="Q29" s="176">
        <v>1.94</v>
      </c>
      <c r="R29" s="176">
        <v>5.84</v>
      </c>
      <c r="S29" s="176">
        <v>4.04</v>
      </c>
      <c r="T29" s="176">
        <v>0</v>
      </c>
      <c r="U29" s="176">
        <v>62.18</v>
      </c>
      <c r="V29" s="176">
        <v>1.94</v>
      </c>
      <c r="W29" s="176">
        <v>1.94</v>
      </c>
      <c r="X29" s="176">
        <v>9.68</v>
      </c>
      <c r="Y29" s="176">
        <v>0</v>
      </c>
      <c r="Z29">
        <v>0</v>
      </c>
      <c r="AA29" s="176">
        <v>11</v>
      </c>
      <c r="AB29" s="176">
        <v>0</v>
      </c>
      <c r="AC29" s="176">
        <v>0</v>
      </c>
      <c r="AD29" s="176">
        <v>0</v>
      </c>
      <c r="AE29" s="176">
        <v>29.31</v>
      </c>
      <c r="AF29" s="176">
        <v>0</v>
      </c>
      <c r="AG29" s="176">
        <v>0</v>
      </c>
      <c r="AH29" s="176">
        <v>0</v>
      </c>
      <c r="AI29" s="176">
        <v>-1.63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29.04</v>
      </c>
      <c r="AQ29" s="176">
        <v>7.74</v>
      </c>
      <c r="AR29" s="176">
        <v>15.95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0.18</v>
      </c>
      <c r="L30" s="176">
        <v>205.57</v>
      </c>
      <c r="M30" s="176">
        <v>27.32</v>
      </c>
      <c r="N30" s="176">
        <v>35.08</v>
      </c>
      <c r="O30" s="176">
        <v>0</v>
      </c>
      <c r="P30" s="176">
        <v>41.37</v>
      </c>
      <c r="Q30" s="176">
        <v>1.94</v>
      </c>
      <c r="R30" s="176">
        <v>5.84</v>
      </c>
      <c r="S30" s="176">
        <v>4.04</v>
      </c>
      <c r="T30" s="176">
        <v>0</v>
      </c>
      <c r="U30" s="176">
        <v>62.18</v>
      </c>
      <c r="V30" s="176">
        <v>1.94</v>
      </c>
      <c r="W30" s="176">
        <v>1.94</v>
      </c>
      <c r="X30" s="176">
        <v>9.68</v>
      </c>
      <c r="Y30" s="176">
        <v>0</v>
      </c>
      <c r="Z30">
        <v>0</v>
      </c>
      <c r="AA30" s="176">
        <v>11</v>
      </c>
      <c r="AB30" s="176">
        <v>0</v>
      </c>
      <c r="AC30" s="176">
        <v>0</v>
      </c>
      <c r="AD30" s="176">
        <v>0</v>
      </c>
      <c r="AE30" s="176">
        <v>29.31</v>
      </c>
      <c r="AF30" s="176">
        <v>0</v>
      </c>
      <c r="AG30" s="176">
        <v>0</v>
      </c>
      <c r="AH30" s="176">
        <v>0</v>
      </c>
      <c r="AI30" s="176">
        <v>-1.63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29.04</v>
      </c>
      <c r="AQ30" s="176">
        <v>7.74</v>
      </c>
      <c r="AR30" s="176">
        <v>19.09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0.18</v>
      </c>
      <c r="L31" s="176">
        <v>205.57</v>
      </c>
      <c r="M31" s="176">
        <v>27.32</v>
      </c>
      <c r="N31" s="176">
        <v>35.08</v>
      </c>
      <c r="O31" s="176">
        <v>0</v>
      </c>
      <c r="P31" s="176">
        <v>41.37</v>
      </c>
      <c r="Q31" s="176">
        <v>1.94</v>
      </c>
      <c r="R31" s="176">
        <v>3.05</v>
      </c>
      <c r="S31" s="176">
        <v>4.04</v>
      </c>
      <c r="T31" s="176">
        <v>0</v>
      </c>
      <c r="U31" s="176">
        <v>62.18</v>
      </c>
      <c r="V31" s="176">
        <v>1.94</v>
      </c>
      <c r="W31" s="176">
        <v>1.94</v>
      </c>
      <c r="X31" s="176">
        <v>9.68</v>
      </c>
      <c r="Y31" s="176">
        <v>0</v>
      </c>
      <c r="Z31">
        <v>0</v>
      </c>
      <c r="AA31" s="176">
        <v>11</v>
      </c>
      <c r="AB31" s="176">
        <v>0</v>
      </c>
      <c r="AC31" s="176">
        <v>0</v>
      </c>
      <c r="AD31" s="176">
        <v>0</v>
      </c>
      <c r="AE31" s="176">
        <v>29.31</v>
      </c>
      <c r="AF31" s="176">
        <v>0</v>
      </c>
      <c r="AG31" s="176">
        <v>0</v>
      </c>
      <c r="AH31" s="176">
        <v>0</v>
      </c>
      <c r="AI31" s="176">
        <v>-1.63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29.04</v>
      </c>
      <c r="AQ31" s="176">
        <v>7.74</v>
      </c>
      <c r="AR31" s="176">
        <v>20.7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0.18</v>
      </c>
      <c r="L32" s="176">
        <v>205.57</v>
      </c>
      <c r="M32" s="176">
        <v>27.32</v>
      </c>
      <c r="N32" s="176">
        <v>35.08</v>
      </c>
      <c r="O32" s="176">
        <v>0</v>
      </c>
      <c r="P32" s="176">
        <v>41.37</v>
      </c>
      <c r="Q32" s="176">
        <v>1.94</v>
      </c>
      <c r="R32" s="176">
        <v>3.05</v>
      </c>
      <c r="S32" s="176">
        <v>4.04</v>
      </c>
      <c r="T32" s="176">
        <v>0</v>
      </c>
      <c r="U32" s="176">
        <v>62.18</v>
      </c>
      <c r="V32" s="176">
        <v>1.94</v>
      </c>
      <c r="W32" s="176">
        <v>1.94</v>
      </c>
      <c r="X32" s="176">
        <v>9.68</v>
      </c>
      <c r="Y32" s="176">
        <v>0</v>
      </c>
      <c r="Z32">
        <v>0</v>
      </c>
      <c r="AA32" s="176">
        <v>11</v>
      </c>
      <c r="AB32" s="176">
        <v>0</v>
      </c>
      <c r="AC32" s="176">
        <v>0</v>
      </c>
      <c r="AD32" s="176">
        <v>0</v>
      </c>
      <c r="AE32" s="176">
        <v>29.31</v>
      </c>
      <c r="AF32" s="176">
        <v>0</v>
      </c>
      <c r="AG32" s="176">
        <v>0</v>
      </c>
      <c r="AH32" s="176">
        <v>0</v>
      </c>
      <c r="AI32" s="176">
        <v>-1.63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29.04</v>
      </c>
      <c r="AQ32" s="176">
        <v>7.74</v>
      </c>
      <c r="AR32" s="176">
        <v>21.2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0.8</v>
      </c>
      <c r="L33" s="176">
        <v>207.63</v>
      </c>
      <c r="M33" s="176">
        <v>27.32</v>
      </c>
      <c r="N33" s="176">
        <v>35.08</v>
      </c>
      <c r="O33" s="176">
        <v>0</v>
      </c>
      <c r="P33" s="176">
        <v>41.37</v>
      </c>
      <c r="Q33" s="176">
        <v>1.94</v>
      </c>
      <c r="R33" s="176">
        <v>5.84</v>
      </c>
      <c r="S33" s="176">
        <v>4.05</v>
      </c>
      <c r="T33" s="176">
        <v>0</v>
      </c>
      <c r="U33" s="176">
        <v>62.18</v>
      </c>
      <c r="V33" s="176">
        <v>1.94</v>
      </c>
      <c r="W33" s="176">
        <v>1.94</v>
      </c>
      <c r="X33" s="176">
        <v>9.68</v>
      </c>
      <c r="Y33" s="176">
        <v>0</v>
      </c>
      <c r="Z33">
        <v>0</v>
      </c>
      <c r="AA33" s="176">
        <v>11</v>
      </c>
      <c r="AB33" s="176">
        <v>0</v>
      </c>
      <c r="AC33" s="176">
        <v>0</v>
      </c>
      <c r="AD33" s="176">
        <v>0</v>
      </c>
      <c r="AE33" s="176">
        <v>29.31</v>
      </c>
      <c r="AF33" s="176">
        <v>0</v>
      </c>
      <c r="AG33" s="176">
        <v>0</v>
      </c>
      <c r="AH33" s="176">
        <v>0</v>
      </c>
      <c r="AI33" s="176">
        <v>-1.63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29.04</v>
      </c>
      <c r="AQ33" s="176">
        <v>7.74</v>
      </c>
      <c r="AR33" s="176">
        <v>21.7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0.8</v>
      </c>
      <c r="L34" s="176">
        <v>207.63</v>
      </c>
      <c r="M34" s="176">
        <v>27.32</v>
      </c>
      <c r="N34" s="176">
        <v>35.08</v>
      </c>
      <c r="O34" s="176">
        <v>0</v>
      </c>
      <c r="P34" s="176">
        <v>41.37</v>
      </c>
      <c r="Q34" s="176">
        <v>1.94</v>
      </c>
      <c r="R34" s="176">
        <v>5.84</v>
      </c>
      <c r="S34" s="176">
        <v>4.05</v>
      </c>
      <c r="T34" s="176">
        <v>0</v>
      </c>
      <c r="U34" s="176">
        <v>62.18</v>
      </c>
      <c r="V34" s="176">
        <v>1.94</v>
      </c>
      <c r="W34" s="176">
        <v>1.94</v>
      </c>
      <c r="X34" s="176">
        <v>9.68</v>
      </c>
      <c r="Y34" s="176">
        <v>0</v>
      </c>
      <c r="Z34">
        <v>0</v>
      </c>
      <c r="AA34" s="176">
        <v>11</v>
      </c>
      <c r="AB34" s="176">
        <v>0</v>
      </c>
      <c r="AC34" s="176">
        <v>0</v>
      </c>
      <c r="AD34" s="176">
        <v>0</v>
      </c>
      <c r="AE34" s="176">
        <v>29.31</v>
      </c>
      <c r="AF34" s="176">
        <v>0</v>
      </c>
      <c r="AG34" s="176">
        <v>0</v>
      </c>
      <c r="AH34" s="176">
        <v>0</v>
      </c>
      <c r="AI34" s="176">
        <v>-1.63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29.04</v>
      </c>
      <c r="AQ34" s="176">
        <v>7.74</v>
      </c>
      <c r="AR34" s="176">
        <v>22.2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0.8</v>
      </c>
      <c r="L35" s="176">
        <v>207.63</v>
      </c>
      <c r="M35" s="176">
        <v>27.32</v>
      </c>
      <c r="N35" s="176">
        <v>35.08</v>
      </c>
      <c r="O35" s="176">
        <v>0</v>
      </c>
      <c r="P35" s="176">
        <v>41.37</v>
      </c>
      <c r="Q35" s="176">
        <v>1.94</v>
      </c>
      <c r="R35" s="176">
        <v>6.13</v>
      </c>
      <c r="S35" s="176">
        <v>4.05</v>
      </c>
      <c r="T35" s="176">
        <v>0</v>
      </c>
      <c r="U35" s="176">
        <v>62.18</v>
      </c>
      <c r="V35" s="176">
        <v>1.94</v>
      </c>
      <c r="W35" s="176">
        <v>1.94</v>
      </c>
      <c r="X35" s="176">
        <v>9.68</v>
      </c>
      <c r="Y35" s="176">
        <v>0</v>
      </c>
      <c r="Z35">
        <v>0</v>
      </c>
      <c r="AA35" s="176">
        <v>11</v>
      </c>
      <c r="AB35" s="176">
        <v>0</v>
      </c>
      <c r="AC35" s="176">
        <v>0</v>
      </c>
      <c r="AD35" s="176">
        <v>0</v>
      </c>
      <c r="AE35" s="176">
        <v>29.31</v>
      </c>
      <c r="AF35" s="176">
        <v>0</v>
      </c>
      <c r="AG35" s="176">
        <v>0</v>
      </c>
      <c r="AH35" s="176">
        <v>0</v>
      </c>
      <c r="AI35" s="176">
        <v>-1.63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29.04</v>
      </c>
      <c r="AQ35" s="176">
        <v>7.74</v>
      </c>
      <c r="AR35" s="176">
        <v>23.2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0.8</v>
      </c>
      <c r="L36" s="176">
        <v>207.63</v>
      </c>
      <c r="M36" s="176">
        <v>27.32</v>
      </c>
      <c r="N36" s="176">
        <v>35.08</v>
      </c>
      <c r="O36" s="176">
        <v>0</v>
      </c>
      <c r="P36" s="176">
        <v>41.37</v>
      </c>
      <c r="Q36" s="176">
        <v>1.94</v>
      </c>
      <c r="R36" s="176">
        <v>6.13</v>
      </c>
      <c r="S36" s="176">
        <v>4.05</v>
      </c>
      <c r="T36" s="176">
        <v>0</v>
      </c>
      <c r="U36" s="176">
        <v>62.18</v>
      </c>
      <c r="V36" s="176">
        <v>1.94</v>
      </c>
      <c r="W36" s="176">
        <v>1.94</v>
      </c>
      <c r="X36" s="176">
        <v>9.68</v>
      </c>
      <c r="Y36" s="176">
        <v>0</v>
      </c>
      <c r="Z36">
        <v>0</v>
      </c>
      <c r="AA36" s="176">
        <v>11</v>
      </c>
      <c r="AB36" s="176">
        <v>0</v>
      </c>
      <c r="AC36" s="176">
        <v>0</v>
      </c>
      <c r="AD36" s="176">
        <v>0</v>
      </c>
      <c r="AE36" s="176">
        <v>29.31</v>
      </c>
      <c r="AF36" s="176">
        <v>0</v>
      </c>
      <c r="AG36" s="176">
        <v>0</v>
      </c>
      <c r="AH36" s="176">
        <v>0</v>
      </c>
      <c r="AI36" s="176">
        <v>-1.63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29.04</v>
      </c>
      <c r="AQ36" s="176">
        <v>7.74</v>
      </c>
      <c r="AR36" s="176">
        <v>23.2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0.8</v>
      </c>
      <c r="L37" s="176">
        <v>207.63</v>
      </c>
      <c r="M37" s="176">
        <v>27.32</v>
      </c>
      <c r="N37" s="176">
        <v>35.08</v>
      </c>
      <c r="O37" s="176">
        <v>0</v>
      </c>
      <c r="P37" s="176">
        <v>41.37</v>
      </c>
      <c r="Q37" s="176">
        <v>1.94</v>
      </c>
      <c r="R37" s="176">
        <v>6.13</v>
      </c>
      <c r="S37" s="176">
        <v>4.07</v>
      </c>
      <c r="T37" s="176">
        <v>0</v>
      </c>
      <c r="U37" s="176">
        <v>62.18</v>
      </c>
      <c r="V37" s="176">
        <v>1.94</v>
      </c>
      <c r="W37" s="176">
        <v>1.94</v>
      </c>
      <c r="X37" s="176">
        <v>9.68</v>
      </c>
      <c r="Y37" s="176">
        <v>0</v>
      </c>
      <c r="Z37">
        <v>0</v>
      </c>
      <c r="AA37" s="176">
        <v>11</v>
      </c>
      <c r="AB37" s="176">
        <v>0</v>
      </c>
      <c r="AC37" s="176">
        <v>0</v>
      </c>
      <c r="AD37" s="176">
        <v>0</v>
      </c>
      <c r="AE37" s="176">
        <v>29.31</v>
      </c>
      <c r="AF37" s="176">
        <v>0</v>
      </c>
      <c r="AG37" s="176">
        <v>0</v>
      </c>
      <c r="AH37" s="176">
        <v>0</v>
      </c>
      <c r="AI37" s="176">
        <v>-1.63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29.04</v>
      </c>
      <c r="AQ37" s="176">
        <v>7.74</v>
      </c>
      <c r="AR37" s="176">
        <v>23.2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0.8</v>
      </c>
      <c r="L38" s="176">
        <v>207.63</v>
      </c>
      <c r="M38" s="176">
        <v>27.32</v>
      </c>
      <c r="N38" s="176">
        <v>35.08</v>
      </c>
      <c r="O38" s="176">
        <v>0</v>
      </c>
      <c r="P38" s="176">
        <v>41.37</v>
      </c>
      <c r="Q38" s="176">
        <v>1.94</v>
      </c>
      <c r="R38" s="176">
        <v>6.13</v>
      </c>
      <c r="S38" s="176">
        <v>4.07</v>
      </c>
      <c r="T38" s="176">
        <v>0</v>
      </c>
      <c r="U38" s="176">
        <v>62.18</v>
      </c>
      <c r="V38" s="176">
        <v>1.94</v>
      </c>
      <c r="W38" s="176">
        <v>1.94</v>
      </c>
      <c r="X38" s="176">
        <v>9.68</v>
      </c>
      <c r="Y38" s="176">
        <v>0</v>
      </c>
      <c r="Z38">
        <v>0</v>
      </c>
      <c r="AA38" s="176">
        <v>11</v>
      </c>
      <c r="AB38" s="176">
        <v>0</v>
      </c>
      <c r="AC38" s="176">
        <v>0</v>
      </c>
      <c r="AD38" s="176">
        <v>0</v>
      </c>
      <c r="AE38" s="176">
        <v>29.31</v>
      </c>
      <c r="AF38" s="176">
        <v>0</v>
      </c>
      <c r="AG38" s="176">
        <v>0</v>
      </c>
      <c r="AH38" s="176">
        <v>0</v>
      </c>
      <c r="AI38" s="176">
        <v>-1.63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29.04</v>
      </c>
      <c r="AQ38" s="176">
        <v>7.74</v>
      </c>
      <c r="AR38" s="176">
        <v>23.2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0.62</v>
      </c>
      <c r="L39" s="176">
        <v>207.63</v>
      </c>
      <c r="M39" s="176">
        <v>27.32</v>
      </c>
      <c r="N39" s="176">
        <v>35.08</v>
      </c>
      <c r="O39" s="176">
        <v>0</v>
      </c>
      <c r="P39" s="176">
        <v>41.37</v>
      </c>
      <c r="Q39" s="176">
        <v>1.94</v>
      </c>
      <c r="R39" s="176">
        <v>5.67</v>
      </c>
      <c r="S39" s="176">
        <v>3.99</v>
      </c>
      <c r="T39" s="176">
        <v>0</v>
      </c>
      <c r="U39" s="176">
        <v>62.18</v>
      </c>
      <c r="V39" s="176">
        <v>1.94</v>
      </c>
      <c r="W39" s="176">
        <v>1.94</v>
      </c>
      <c r="X39" s="176">
        <v>9.68</v>
      </c>
      <c r="Y39" s="176">
        <v>0</v>
      </c>
      <c r="Z39">
        <v>0</v>
      </c>
      <c r="AA39" s="176">
        <v>11</v>
      </c>
      <c r="AB39" s="176">
        <v>0</v>
      </c>
      <c r="AC39" s="176">
        <v>0</v>
      </c>
      <c r="AD39" s="176">
        <v>0</v>
      </c>
      <c r="AE39" s="176">
        <v>29.31</v>
      </c>
      <c r="AF39" s="176">
        <v>0</v>
      </c>
      <c r="AG39" s="176">
        <v>0</v>
      </c>
      <c r="AH39" s="176">
        <v>0</v>
      </c>
      <c r="AI39" s="176">
        <v>-1.63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29.04</v>
      </c>
      <c r="AQ39" s="176">
        <v>7.74</v>
      </c>
      <c r="AR39" s="176">
        <v>23.2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0.62</v>
      </c>
      <c r="L40" s="176">
        <v>207.63</v>
      </c>
      <c r="M40" s="176">
        <v>27.32</v>
      </c>
      <c r="N40" s="176">
        <v>35.08</v>
      </c>
      <c r="O40" s="176">
        <v>0</v>
      </c>
      <c r="P40" s="176">
        <v>41.37</v>
      </c>
      <c r="Q40" s="176">
        <v>1.94</v>
      </c>
      <c r="R40" s="176">
        <v>5.67</v>
      </c>
      <c r="S40" s="176">
        <v>3.99</v>
      </c>
      <c r="T40" s="176">
        <v>0</v>
      </c>
      <c r="U40" s="176">
        <v>62.18</v>
      </c>
      <c r="V40" s="176">
        <v>1.94</v>
      </c>
      <c r="W40" s="176">
        <v>1.94</v>
      </c>
      <c r="X40" s="176">
        <v>9.68</v>
      </c>
      <c r="Y40" s="176">
        <v>0</v>
      </c>
      <c r="Z40">
        <v>0</v>
      </c>
      <c r="AA40" s="176">
        <v>11</v>
      </c>
      <c r="AB40" s="176">
        <v>0</v>
      </c>
      <c r="AC40" s="176">
        <v>0</v>
      </c>
      <c r="AD40" s="176">
        <v>0</v>
      </c>
      <c r="AE40" s="176">
        <v>29.31</v>
      </c>
      <c r="AF40" s="176">
        <v>0</v>
      </c>
      <c r="AG40" s="176">
        <v>0</v>
      </c>
      <c r="AH40" s="176">
        <v>0</v>
      </c>
      <c r="AI40" s="176">
        <v>-1.63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29.04</v>
      </c>
      <c r="AQ40" s="176">
        <v>7.74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0.62</v>
      </c>
      <c r="L41" s="176">
        <v>209.21</v>
      </c>
      <c r="M41" s="176">
        <v>27.32</v>
      </c>
      <c r="N41" s="176">
        <v>35.08</v>
      </c>
      <c r="O41" s="176">
        <v>0</v>
      </c>
      <c r="P41" s="176">
        <v>41.37</v>
      </c>
      <c r="Q41" s="176">
        <v>1.94</v>
      </c>
      <c r="R41" s="176">
        <v>6.39</v>
      </c>
      <c r="S41" s="176">
        <v>4.16</v>
      </c>
      <c r="T41" s="176">
        <v>0</v>
      </c>
      <c r="U41" s="176">
        <v>62.18</v>
      </c>
      <c r="V41" s="176">
        <v>1.94</v>
      </c>
      <c r="W41" s="176">
        <v>1.94</v>
      </c>
      <c r="X41" s="176">
        <v>9.68</v>
      </c>
      <c r="Y41" s="176">
        <v>0</v>
      </c>
      <c r="Z41">
        <v>0</v>
      </c>
      <c r="AA41" s="176">
        <v>11</v>
      </c>
      <c r="AB41" s="176">
        <v>0</v>
      </c>
      <c r="AC41" s="176">
        <v>0</v>
      </c>
      <c r="AD41" s="176">
        <v>0</v>
      </c>
      <c r="AE41" s="176">
        <v>29.31</v>
      </c>
      <c r="AF41" s="176">
        <v>0</v>
      </c>
      <c r="AG41" s="176">
        <v>0</v>
      </c>
      <c r="AH41" s="176">
        <v>0</v>
      </c>
      <c r="AI41" s="176">
        <v>-1.63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29.04</v>
      </c>
      <c r="AQ41" s="176">
        <v>7.74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0.62</v>
      </c>
      <c r="L42" s="176">
        <v>209.21</v>
      </c>
      <c r="M42" s="176">
        <v>27.32</v>
      </c>
      <c r="N42" s="176">
        <v>35.08</v>
      </c>
      <c r="O42" s="176">
        <v>0</v>
      </c>
      <c r="P42" s="176">
        <v>41.37</v>
      </c>
      <c r="Q42" s="176">
        <v>1.94</v>
      </c>
      <c r="R42" s="176">
        <v>6.39</v>
      </c>
      <c r="S42" s="176">
        <v>4.16</v>
      </c>
      <c r="T42" s="176">
        <v>0</v>
      </c>
      <c r="U42" s="176">
        <v>62.18</v>
      </c>
      <c r="V42" s="176">
        <v>1.94</v>
      </c>
      <c r="W42" s="176">
        <v>1.94</v>
      </c>
      <c r="X42" s="176">
        <v>9.68</v>
      </c>
      <c r="Y42" s="176">
        <v>0</v>
      </c>
      <c r="Z42">
        <v>0</v>
      </c>
      <c r="AA42" s="176">
        <v>11</v>
      </c>
      <c r="AB42" s="176">
        <v>0</v>
      </c>
      <c r="AC42" s="176">
        <v>0</v>
      </c>
      <c r="AD42" s="176">
        <v>0</v>
      </c>
      <c r="AE42" s="176">
        <v>29.31</v>
      </c>
      <c r="AF42" s="176">
        <v>0</v>
      </c>
      <c r="AG42" s="176">
        <v>0</v>
      </c>
      <c r="AH42" s="176">
        <v>0</v>
      </c>
      <c r="AI42" s="176">
        <v>-1.63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29.04</v>
      </c>
      <c r="AQ42" s="176">
        <v>7.74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0.18</v>
      </c>
      <c r="L43" s="176">
        <v>207.62</v>
      </c>
      <c r="M43" s="176">
        <v>27.32</v>
      </c>
      <c r="N43" s="176">
        <v>35.08</v>
      </c>
      <c r="O43" s="176">
        <v>0</v>
      </c>
      <c r="P43" s="176">
        <v>41.37</v>
      </c>
      <c r="Q43" s="176">
        <v>1.94</v>
      </c>
      <c r="R43" s="176">
        <v>6.69</v>
      </c>
      <c r="S43" s="176">
        <v>4.21</v>
      </c>
      <c r="T43" s="176">
        <v>0</v>
      </c>
      <c r="U43" s="176">
        <v>62.18</v>
      </c>
      <c r="V43" s="176">
        <v>6.15</v>
      </c>
      <c r="W43" s="176">
        <v>1.94</v>
      </c>
      <c r="X43" s="176">
        <v>43.8</v>
      </c>
      <c r="Y43" s="176">
        <v>0</v>
      </c>
      <c r="Z43">
        <v>0</v>
      </c>
      <c r="AA43" s="176">
        <v>11</v>
      </c>
      <c r="AB43" s="176">
        <v>0</v>
      </c>
      <c r="AC43" s="176">
        <v>0</v>
      </c>
      <c r="AD43" s="176">
        <v>0</v>
      </c>
      <c r="AE43" s="176">
        <v>29.31</v>
      </c>
      <c r="AF43" s="176">
        <v>0</v>
      </c>
      <c r="AG43" s="176">
        <v>0</v>
      </c>
      <c r="AH43" s="176">
        <v>0</v>
      </c>
      <c r="AI43" s="176">
        <v>-1.63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29.04</v>
      </c>
      <c r="AQ43" s="176">
        <v>7.74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0.8</v>
      </c>
      <c r="L44" s="176">
        <v>207.62</v>
      </c>
      <c r="M44" s="176">
        <v>27.32</v>
      </c>
      <c r="N44" s="176">
        <v>35.08</v>
      </c>
      <c r="O44" s="176">
        <v>0</v>
      </c>
      <c r="P44" s="176">
        <v>41.37</v>
      </c>
      <c r="Q44" s="176">
        <v>1.94</v>
      </c>
      <c r="R44" s="176">
        <v>6.69</v>
      </c>
      <c r="S44" s="176">
        <v>4.21</v>
      </c>
      <c r="T44" s="176">
        <v>0</v>
      </c>
      <c r="U44" s="176">
        <v>62.18</v>
      </c>
      <c r="V44" s="176">
        <v>6.15</v>
      </c>
      <c r="W44" s="176">
        <v>1.94</v>
      </c>
      <c r="X44" s="176">
        <v>43.8</v>
      </c>
      <c r="Y44" s="176">
        <v>0</v>
      </c>
      <c r="Z44">
        <v>0</v>
      </c>
      <c r="AA44" s="176">
        <v>11</v>
      </c>
      <c r="AB44" s="176">
        <v>0</v>
      </c>
      <c r="AC44" s="176">
        <v>0</v>
      </c>
      <c r="AD44" s="176">
        <v>0</v>
      </c>
      <c r="AE44" s="176">
        <v>29.31</v>
      </c>
      <c r="AF44" s="176">
        <v>0</v>
      </c>
      <c r="AG44" s="176">
        <v>0</v>
      </c>
      <c r="AH44" s="176">
        <v>0</v>
      </c>
      <c r="AI44" s="176">
        <v>-1.63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48.4</v>
      </c>
      <c r="AQ44" s="176">
        <v>7.74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0.8</v>
      </c>
      <c r="L45" s="176">
        <v>207.62</v>
      </c>
      <c r="M45" s="176">
        <v>27.32</v>
      </c>
      <c r="N45" s="176">
        <v>35.08</v>
      </c>
      <c r="O45" s="176">
        <v>0</v>
      </c>
      <c r="P45" s="176">
        <v>41.37</v>
      </c>
      <c r="Q45" s="176">
        <v>1.94</v>
      </c>
      <c r="R45" s="176">
        <v>6.69</v>
      </c>
      <c r="S45" s="176">
        <v>4.1900000000000004</v>
      </c>
      <c r="T45" s="176">
        <v>0</v>
      </c>
      <c r="U45" s="176">
        <v>62.18</v>
      </c>
      <c r="V45" s="176">
        <v>6.15</v>
      </c>
      <c r="W45" s="176">
        <v>1.94</v>
      </c>
      <c r="X45" s="176">
        <v>43.8</v>
      </c>
      <c r="Y45" s="176">
        <v>0</v>
      </c>
      <c r="Z45">
        <v>0</v>
      </c>
      <c r="AA45" s="176">
        <v>11</v>
      </c>
      <c r="AB45" s="176">
        <v>0</v>
      </c>
      <c r="AC45" s="176">
        <v>0</v>
      </c>
      <c r="AD45" s="176">
        <v>0</v>
      </c>
      <c r="AE45" s="176">
        <v>29.31</v>
      </c>
      <c r="AF45" s="176">
        <v>0</v>
      </c>
      <c r="AG45" s="176">
        <v>0</v>
      </c>
      <c r="AH45" s="176">
        <v>0</v>
      </c>
      <c r="AI45" s="176">
        <v>-1.63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75.209999999999994</v>
      </c>
      <c r="AQ45" s="176">
        <v>7.74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0.79</v>
      </c>
      <c r="L46" s="176">
        <v>207.62</v>
      </c>
      <c r="M46" s="176">
        <v>27.32</v>
      </c>
      <c r="N46" s="176">
        <v>35.08</v>
      </c>
      <c r="O46" s="176">
        <v>0</v>
      </c>
      <c r="P46" s="176">
        <v>41.37</v>
      </c>
      <c r="Q46" s="176">
        <v>1.94</v>
      </c>
      <c r="R46" s="176">
        <v>6.69</v>
      </c>
      <c r="S46" s="176">
        <v>4.1900000000000004</v>
      </c>
      <c r="T46" s="176">
        <v>0</v>
      </c>
      <c r="U46" s="176">
        <v>62.18</v>
      </c>
      <c r="V46" s="176">
        <v>6.15</v>
      </c>
      <c r="W46" s="176">
        <v>1.94</v>
      </c>
      <c r="X46" s="176">
        <v>43.8</v>
      </c>
      <c r="Y46" s="176">
        <v>0</v>
      </c>
      <c r="Z46">
        <v>0</v>
      </c>
      <c r="AA46" s="176">
        <v>11</v>
      </c>
      <c r="AB46" s="176">
        <v>0</v>
      </c>
      <c r="AC46" s="176">
        <v>0</v>
      </c>
      <c r="AD46" s="176">
        <v>0</v>
      </c>
      <c r="AE46" s="176">
        <v>29.31</v>
      </c>
      <c r="AF46" s="176">
        <v>0</v>
      </c>
      <c r="AG46" s="176">
        <v>0</v>
      </c>
      <c r="AH46" s="176">
        <v>0</v>
      </c>
      <c r="AI46" s="176">
        <v>-1.63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75.209999999999994</v>
      </c>
      <c r="AQ46" s="176">
        <v>7.74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0.79</v>
      </c>
      <c r="L47" s="176">
        <v>209.21</v>
      </c>
      <c r="M47" s="176">
        <v>27.32</v>
      </c>
      <c r="N47" s="176">
        <v>35.08</v>
      </c>
      <c r="O47" s="176">
        <v>0</v>
      </c>
      <c r="P47" s="176">
        <v>41.37</v>
      </c>
      <c r="Q47" s="176">
        <v>1.94</v>
      </c>
      <c r="R47" s="176">
        <v>6.69</v>
      </c>
      <c r="S47" s="176">
        <v>4.2</v>
      </c>
      <c r="T47" s="176">
        <v>0</v>
      </c>
      <c r="U47" s="176">
        <v>62.18</v>
      </c>
      <c r="V47" s="176">
        <v>6.15</v>
      </c>
      <c r="W47" s="176">
        <v>1.94</v>
      </c>
      <c r="X47" s="176">
        <v>43.8</v>
      </c>
      <c r="Y47" s="176">
        <v>0</v>
      </c>
      <c r="Z47">
        <v>0</v>
      </c>
      <c r="AA47" s="176">
        <v>11</v>
      </c>
      <c r="AB47" s="176">
        <v>0</v>
      </c>
      <c r="AC47" s="176">
        <v>0</v>
      </c>
      <c r="AD47" s="176">
        <v>0</v>
      </c>
      <c r="AE47" s="176">
        <v>29.31</v>
      </c>
      <c r="AF47" s="176">
        <v>0</v>
      </c>
      <c r="AG47" s="176">
        <v>0</v>
      </c>
      <c r="AH47" s="176">
        <v>0</v>
      </c>
      <c r="AI47" s="176">
        <v>-1.63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75.209999999999994</v>
      </c>
      <c r="AQ47" s="176">
        <v>7.74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0.79</v>
      </c>
      <c r="L48" s="176">
        <v>209.21</v>
      </c>
      <c r="M48" s="176">
        <v>27.32</v>
      </c>
      <c r="N48" s="176">
        <v>35.08</v>
      </c>
      <c r="O48" s="176">
        <v>0</v>
      </c>
      <c r="P48" s="176">
        <v>41.37</v>
      </c>
      <c r="Q48" s="176">
        <v>1.94</v>
      </c>
      <c r="R48" s="176">
        <v>12.59</v>
      </c>
      <c r="S48" s="176">
        <v>4.2</v>
      </c>
      <c r="T48" s="176">
        <v>0</v>
      </c>
      <c r="U48" s="176">
        <v>62.18</v>
      </c>
      <c r="V48" s="176">
        <v>6.15</v>
      </c>
      <c r="W48" s="176">
        <v>9.83</v>
      </c>
      <c r="X48" s="176">
        <v>43.8</v>
      </c>
      <c r="Y48" s="176">
        <v>0</v>
      </c>
      <c r="Z48">
        <v>0</v>
      </c>
      <c r="AA48" s="176">
        <v>11</v>
      </c>
      <c r="AB48" s="176">
        <v>0</v>
      </c>
      <c r="AC48" s="176">
        <v>0</v>
      </c>
      <c r="AD48" s="176">
        <v>0</v>
      </c>
      <c r="AE48" s="176">
        <v>29</v>
      </c>
      <c r="AF48" s="176">
        <v>0</v>
      </c>
      <c r="AG48" s="176">
        <v>0</v>
      </c>
      <c r="AH48" s="176">
        <v>0</v>
      </c>
      <c r="AI48" s="176">
        <v>-1.63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75.209999999999994</v>
      </c>
      <c r="AQ48" s="176">
        <v>24.11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0.79</v>
      </c>
      <c r="L49" s="176">
        <v>209.21</v>
      </c>
      <c r="M49" s="176">
        <v>27.32</v>
      </c>
      <c r="N49" s="176">
        <v>35.08</v>
      </c>
      <c r="O49" s="176">
        <v>0</v>
      </c>
      <c r="P49" s="176">
        <v>41.37</v>
      </c>
      <c r="Q49" s="176">
        <v>1.94</v>
      </c>
      <c r="R49" s="176">
        <v>12.59</v>
      </c>
      <c r="S49" s="176">
        <v>4.2</v>
      </c>
      <c r="T49" s="176">
        <v>0</v>
      </c>
      <c r="U49" s="176">
        <v>62.18</v>
      </c>
      <c r="V49" s="176">
        <v>6.15</v>
      </c>
      <c r="W49" s="176">
        <v>13.78</v>
      </c>
      <c r="X49" s="176">
        <v>43.8</v>
      </c>
      <c r="Y49" s="176">
        <v>0</v>
      </c>
      <c r="Z49">
        <v>0</v>
      </c>
      <c r="AA49" s="176">
        <v>11</v>
      </c>
      <c r="AB49" s="176">
        <v>0</v>
      </c>
      <c r="AC49" s="176">
        <v>0</v>
      </c>
      <c r="AD49" s="176">
        <v>0</v>
      </c>
      <c r="AE49" s="176">
        <v>29</v>
      </c>
      <c r="AF49" s="176">
        <v>0</v>
      </c>
      <c r="AG49" s="176">
        <v>0</v>
      </c>
      <c r="AH49" s="176">
        <v>0</v>
      </c>
      <c r="AI49" s="176">
        <v>-1.63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75.2</v>
      </c>
      <c r="AQ49" s="176">
        <v>24.11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0.79</v>
      </c>
      <c r="L50" s="176">
        <v>209.21</v>
      </c>
      <c r="M50" s="176">
        <v>27.32</v>
      </c>
      <c r="N50" s="176">
        <v>35.08</v>
      </c>
      <c r="O50" s="176">
        <v>0</v>
      </c>
      <c r="P50" s="176">
        <v>41.37</v>
      </c>
      <c r="Q50" s="176">
        <v>1.94</v>
      </c>
      <c r="R50" s="176">
        <v>12.59</v>
      </c>
      <c r="S50" s="176">
        <v>4.2</v>
      </c>
      <c r="T50" s="176">
        <v>0</v>
      </c>
      <c r="U50" s="176">
        <v>62.18</v>
      </c>
      <c r="V50" s="176">
        <v>6.15</v>
      </c>
      <c r="W50" s="176">
        <v>13.78</v>
      </c>
      <c r="X50" s="176">
        <v>43.8</v>
      </c>
      <c r="Y50" s="176">
        <v>0</v>
      </c>
      <c r="Z50">
        <v>0</v>
      </c>
      <c r="AA50" s="176">
        <v>11</v>
      </c>
      <c r="AB50" s="176">
        <v>0</v>
      </c>
      <c r="AC50" s="176">
        <v>0</v>
      </c>
      <c r="AD50" s="176">
        <v>0</v>
      </c>
      <c r="AE50" s="176">
        <v>25.57</v>
      </c>
      <c r="AF50" s="176">
        <v>0</v>
      </c>
      <c r="AG50" s="176">
        <v>0</v>
      </c>
      <c r="AH50" s="176">
        <v>0</v>
      </c>
      <c r="AI50" s="176">
        <v>-1.63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75.2</v>
      </c>
      <c r="AQ50" s="176">
        <v>24.11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0.79</v>
      </c>
      <c r="L51" s="176">
        <v>209.21</v>
      </c>
      <c r="M51" s="176">
        <v>27.32</v>
      </c>
      <c r="N51" s="176">
        <v>35.08</v>
      </c>
      <c r="O51" s="176">
        <v>0</v>
      </c>
      <c r="P51" s="176">
        <v>41.37</v>
      </c>
      <c r="Q51" s="176">
        <v>1.94</v>
      </c>
      <c r="R51" s="176">
        <v>12.59</v>
      </c>
      <c r="S51" s="176">
        <v>4.2</v>
      </c>
      <c r="T51" s="176">
        <v>0</v>
      </c>
      <c r="U51" s="176">
        <v>62.18</v>
      </c>
      <c r="V51" s="176">
        <v>6.15</v>
      </c>
      <c r="W51" s="176">
        <v>13.78</v>
      </c>
      <c r="X51" s="176">
        <v>43.8</v>
      </c>
      <c r="Y51" s="176">
        <v>0</v>
      </c>
      <c r="Z51">
        <v>0</v>
      </c>
      <c r="AA51" s="176">
        <v>10.83</v>
      </c>
      <c r="AB51" s="176">
        <v>0</v>
      </c>
      <c r="AC51" s="176">
        <v>0</v>
      </c>
      <c r="AD51" s="176">
        <v>0</v>
      </c>
      <c r="AE51" s="176">
        <v>25.57</v>
      </c>
      <c r="AF51" s="176">
        <v>0</v>
      </c>
      <c r="AG51" s="176">
        <v>0</v>
      </c>
      <c r="AH51" s="176">
        <v>0</v>
      </c>
      <c r="AI51" s="176">
        <v>-1.63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75.2</v>
      </c>
      <c r="AQ51" s="176">
        <v>24.11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0.79</v>
      </c>
      <c r="L52" s="176">
        <v>209.21</v>
      </c>
      <c r="M52" s="176">
        <v>27.32</v>
      </c>
      <c r="N52" s="176">
        <v>35.08</v>
      </c>
      <c r="O52" s="176">
        <v>0</v>
      </c>
      <c r="P52" s="176">
        <v>41.37</v>
      </c>
      <c r="Q52" s="176">
        <v>1.94</v>
      </c>
      <c r="R52" s="176">
        <v>12.59</v>
      </c>
      <c r="S52" s="176">
        <v>4.2</v>
      </c>
      <c r="T52" s="176">
        <v>0</v>
      </c>
      <c r="U52" s="176">
        <v>62.18</v>
      </c>
      <c r="V52" s="176">
        <v>6.15</v>
      </c>
      <c r="W52" s="176">
        <v>13.78</v>
      </c>
      <c r="X52" s="176">
        <v>43.8</v>
      </c>
      <c r="Y52" s="176">
        <v>0</v>
      </c>
      <c r="Z52">
        <v>0</v>
      </c>
      <c r="AA52" s="176">
        <v>10.83</v>
      </c>
      <c r="AB52" s="176">
        <v>0</v>
      </c>
      <c r="AC52" s="176">
        <v>0</v>
      </c>
      <c r="AD52" s="176">
        <v>0</v>
      </c>
      <c r="AE52" s="176">
        <v>25.57</v>
      </c>
      <c r="AF52" s="176">
        <v>0</v>
      </c>
      <c r="AG52" s="176">
        <v>0</v>
      </c>
      <c r="AH52" s="176">
        <v>0</v>
      </c>
      <c r="AI52" s="176">
        <v>-1.63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75.2</v>
      </c>
      <c r="AQ52" s="176">
        <v>24.11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0.79</v>
      </c>
      <c r="L53" s="176">
        <v>209.21</v>
      </c>
      <c r="M53" s="176">
        <v>27.32</v>
      </c>
      <c r="N53" s="176">
        <v>35.08</v>
      </c>
      <c r="O53" s="176">
        <v>0</v>
      </c>
      <c r="P53" s="176">
        <v>41.37</v>
      </c>
      <c r="Q53" s="176">
        <v>1.94</v>
      </c>
      <c r="R53" s="176">
        <v>12.59</v>
      </c>
      <c r="S53" s="176">
        <v>4.2</v>
      </c>
      <c r="T53" s="176">
        <v>0</v>
      </c>
      <c r="U53" s="176">
        <v>62.18</v>
      </c>
      <c r="V53" s="176">
        <v>6.15</v>
      </c>
      <c r="W53" s="176">
        <v>13.78</v>
      </c>
      <c r="X53" s="176">
        <v>43.8</v>
      </c>
      <c r="Y53" s="176">
        <v>0</v>
      </c>
      <c r="Z53">
        <v>0</v>
      </c>
      <c r="AA53" s="176">
        <v>10.83</v>
      </c>
      <c r="AB53" s="176">
        <v>0</v>
      </c>
      <c r="AC53" s="176">
        <v>0</v>
      </c>
      <c r="AD53" s="176">
        <v>0</v>
      </c>
      <c r="AE53" s="176">
        <v>29</v>
      </c>
      <c r="AF53" s="176">
        <v>0</v>
      </c>
      <c r="AG53" s="176">
        <v>0</v>
      </c>
      <c r="AH53" s="176">
        <v>0</v>
      </c>
      <c r="AI53" s="176">
        <v>-1.63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75.2</v>
      </c>
      <c r="AQ53" s="176">
        <v>24.11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0.79</v>
      </c>
      <c r="L54" s="176">
        <v>209.21</v>
      </c>
      <c r="M54" s="176">
        <v>27.32</v>
      </c>
      <c r="N54" s="176">
        <v>35.08</v>
      </c>
      <c r="O54" s="176">
        <v>0</v>
      </c>
      <c r="P54" s="176">
        <v>41.37</v>
      </c>
      <c r="Q54" s="176">
        <v>1.94</v>
      </c>
      <c r="R54" s="176">
        <v>12.59</v>
      </c>
      <c r="S54" s="176">
        <v>4.2</v>
      </c>
      <c r="T54" s="176">
        <v>0</v>
      </c>
      <c r="U54" s="176">
        <v>62.18</v>
      </c>
      <c r="V54" s="176">
        <v>6.15</v>
      </c>
      <c r="W54" s="176">
        <v>13.72</v>
      </c>
      <c r="X54" s="176">
        <v>43.8</v>
      </c>
      <c r="Y54" s="176">
        <v>0</v>
      </c>
      <c r="Z54">
        <v>0</v>
      </c>
      <c r="AA54" s="176">
        <v>10.83</v>
      </c>
      <c r="AB54" s="176">
        <v>0</v>
      </c>
      <c r="AC54" s="176">
        <v>0</v>
      </c>
      <c r="AD54" s="176">
        <v>0</v>
      </c>
      <c r="AE54" s="176">
        <v>29</v>
      </c>
      <c r="AF54" s="176">
        <v>0</v>
      </c>
      <c r="AG54" s="176">
        <v>0</v>
      </c>
      <c r="AH54" s="176">
        <v>0</v>
      </c>
      <c r="AI54" s="176">
        <v>-1.63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75.2</v>
      </c>
      <c r="AQ54" s="176">
        <v>7.74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0.79</v>
      </c>
      <c r="L55" s="176">
        <v>209.21</v>
      </c>
      <c r="M55" s="176">
        <v>27.32</v>
      </c>
      <c r="N55" s="176">
        <v>35.08</v>
      </c>
      <c r="O55" s="176">
        <v>0</v>
      </c>
      <c r="P55" s="176">
        <v>41.37</v>
      </c>
      <c r="Q55" s="176">
        <v>1.94</v>
      </c>
      <c r="R55" s="176">
        <v>6.71</v>
      </c>
      <c r="S55" s="176">
        <v>4.2</v>
      </c>
      <c r="T55" s="176">
        <v>0</v>
      </c>
      <c r="U55" s="176">
        <v>62.18</v>
      </c>
      <c r="V55" s="176">
        <v>1.94</v>
      </c>
      <c r="W55" s="176">
        <v>2.48</v>
      </c>
      <c r="X55" s="176">
        <v>9.68</v>
      </c>
      <c r="Y55" s="176">
        <v>0</v>
      </c>
      <c r="Z55">
        <v>0</v>
      </c>
      <c r="AA55" s="176">
        <v>10.83</v>
      </c>
      <c r="AB55" s="176">
        <v>0</v>
      </c>
      <c r="AC55" s="176">
        <v>0</v>
      </c>
      <c r="AD55" s="176">
        <v>0</v>
      </c>
      <c r="AE55" s="176">
        <v>29</v>
      </c>
      <c r="AF55" s="176">
        <v>0</v>
      </c>
      <c r="AG55" s="176">
        <v>0</v>
      </c>
      <c r="AH55" s="176">
        <v>0</v>
      </c>
      <c r="AI55" s="176">
        <v>-1.63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29.04</v>
      </c>
      <c r="AQ55" s="176">
        <v>7.74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0.79</v>
      </c>
      <c r="L56" s="176">
        <v>209.21</v>
      </c>
      <c r="M56" s="176">
        <v>27.32</v>
      </c>
      <c r="N56" s="176">
        <v>35.08</v>
      </c>
      <c r="O56" s="176">
        <v>0</v>
      </c>
      <c r="P56" s="176">
        <v>41.37</v>
      </c>
      <c r="Q56" s="176">
        <v>1.94</v>
      </c>
      <c r="R56" s="176">
        <v>6.71</v>
      </c>
      <c r="S56" s="176">
        <v>4.2</v>
      </c>
      <c r="T56" s="176">
        <v>0</v>
      </c>
      <c r="U56" s="176">
        <v>62.18</v>
      </c>
      <c r="V56" s="176">
        <v>1.94</v>
      </c>
      <c r="W56" s="176">
        <v>1.94</v>
      </c>
      <c r="X56" s="176">
        <v>9.68</v>
      </c>
      <c r="Y56" s="176">
        <v>0</v>
      </c>
      <c r="Z56">
        <v>0</v>
      </c>
      <c r="AA56" s="176">
        <v>10.83</v>
      </c>
      <c r="AB56" s="176">
        <v>0</v>
      </c>
      <c r="AC56" s="176">
        <v>0</v>
      </c>
      <c r="AD56" s="176">
        <v>0</v>
      </c>
      <c r="AE56" s="176">
        <v>29</v>
      </c>
      <c r="AF56" s="176">
        <v>0</v>
      </c>
      <c r="AG56" s="176">
        <v>0</v>
      </c>
      <c r="AH56" s="176">
        <v>0</v>
      </c>
      <c r="AI56" s="176">
        <v>-1.63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29.04</v>
      </c>
      <c r="AQ56" s="176">
        <v>7.74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0.79</v>
      </c>
      <c r="L57" s="176">
        <v>209.21</v>
      </c>
      <c r="M57" s="176">
        <v>27.32</v>
      </c>
      <c r="N57" s="176">
        <v>35.08</v>
      </c>
      <c r="O57" s="176">
        <v>0</v>
      </c>
      <c r="P57" s="176">
        <v>41.37</v>
      </c>
      <c r="Q57" s="176">
        <v>1.94</v>
      </c>
      <c r="R57" s="176">
        <v>6.71</v>
      </c>
      <c r="S57" s="176">
        <v>4.2</v>
      </c>
      <c r="T57" s="176">
        <v>0</v>
      </c>
      <c r="U57" s="176">
        <v>62.18</v>
      </c>
      <c r="V57" s="176">
        <v>1.94</v>
      </c>
      <c r="W57" s="176">
        <v>1.94</v>
      </c>
      <c r="X57" s="176">
        <v>43.8</v>
      </c>
      <c r="Y57" s="176">
        <v>0</v>
      </c>
      <c r="Z57">
        <v>0</v>
      </c>
      <c r="AA57" s="176">
        <v>10.83</v>
      </c>
      <c r="AB57" s="176">
        <v>0</v>
      </c>
      <c r="AC57" s="176">
        <v>0</v>
      </c>
      <c r="AD57" s="176">
        <v>0</v>
      </c>
      <c r="AE57" s="176">
        <v>29</v>
      </c>
      <c r="AF57" s="176">
        <v>0</v>
      </c>
      <c r="AG57" s="176">
        <v>0</v>
      </c>
      <c r="AH57" s="176">
        <v>0</v>
      </c>
      <c r="AI57" s="176">
        <v>-1.63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29.04</v>
      </c>
      <c r="AQ57" s="176">
        <v>7.74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0.79</v>
      </c>
      <c r="L58" s="176">
        <v>209.21</v>
      </c>
      <c r="M58" s="176">
        <v>27.32</v>
      </c>
      <c r="N58" s="176">
        <v>35.08</v>
      </c>
      <c r="O58" s="176">
        <v>0</v>
      </c>
      <c r="P58" s="176">
        <v>41.37</v>
      </c>
      <c r="Q58" s="176">
        <v>1.94</v>
      </c>
      <c r="R58" s="176">
        <v>12.59</v>
      </c>
      <c r="S58" s="176">
        <v>4.2</v>
      </c>
      <c r="T58" s="176">
        <v>0</v>
      </c>
      <c r="U58" s="176">
        <v>62.18</v>
      </c>
      <c r="V58" s="176">
        <v>6.15</v>
      </c>
      <c r="W58" s="176">
        <v>13.78</v>
      </c>
      <c r="X58" s="176">
        <v>43.8</v>
      </c>
      <c r="Y58" s="176">
        <v>0</v>
      </c>
      <c r="Z58">
        <v>0</v>
      </c>
      <c r="AA58" s="176">
        <v>10.83</v>
      </c>
      <c r="AB58" s="176">
        <v>0</v>
      </c>
      <c r="AC58" s="176">
        <v>0</v>
      </c>
      <c r="AD58" s="176">
        <v>0</v>
      </c>
      <c r="AE58" s="176">
        <v>29</v>
      </c>
      <c r="AF58" s="176">
        <v>0</v>
      </c>
      <c r="AG58" s="176">
        <v>0</v>
      </c>
      <c r="AH58" s="176">
        <v>0</v>
      </c>
      <c r="AI58" s="176">
        <v>-1.63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75.2</v>
      </c>
      <c r="AQ58" s="176">
        <v>24.11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0.79</v>
      </c>
      <c r="L59" s="176">
        <v>209.21</v>
      </c>
      <c r="M59" s="176">
        <v>27.32</v>
      </c>
      <c r="N59" s="176">
        <v>35.08</v>
      </c>
      <c r="O59" s="176">
        <v>0</v>
      </c>
      <c r="P59" s="176">
        <v>41.37</v>
      </c>
      <c r="Q59" s="176">
        <v>1.94</v>
      </c>
      <c r="R59" s="176">
        <v>12.59</v>
      </c>
      <c r="S59" s="176">
        <v>4.2</v>
      </c>
      <c r="T59" s="176">
        <v>0</v>
      </c>
      <c r="U59" s="176">
        <v>62.18</v>
      </c>
      <c r="V59" s="176">
        <v>6.15</v>
      </c>
      <c r="W59" s="176">
        <v>13.78</v>
      </c>
      <c r="X59" s="176">
        <v>43.8</v>
      </c>
      <c r="Y59" s="176">
        <v>0</v>
      </c>
      <c r="Z59">
        <v>0</v>
      </c>
      <c r="AA59" s="176">
        <v>10.83</v>
      </c>
      <c r="AB59" s="176">
        <v>0</v>
      </c>
      <c r="AC59" s="176">
        <v>0</v>
      </c>
      <c r="AD59" s="176">
        <v>0</v>
      </c>
      <c r="AE59" s="176">
        <v>29</v>
      </c>
      <c r="AF59" s="176">
        <v>0</v>
      </c>
      <c r="AG59" s="176">
        <v>0</v>
      </c>
      <c r="AH59" s="176">
        <v>0</v>
      </c>
      <c r="AI59" s="176">
        <v>-1.63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75.2</v>
      </c>
      <c r="AQ59" s="176">
        <v>24.11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0.79</v>
      </c>
      <c r="L60" s="176">
        <v>203.28</v>
      </c>
      <c r="M60" s="176">
        <v>27.32</v>
      </c>
      <c r="N60" s="176">
        <v>35.08</v>
      </c>
      <c r="O60" s="176">
        <v>0</v>
      </c>
      <c r="P60" s="176">
        <v>41.37</v>
      </c>
      <c r="Q60" s="176">
        <v>1.94</v>
      </c>
      <c r="R60" s="176">
        <v>12.59</v>
      </c>
      <c r="S60" s="176">
        <v>4.2</v>
      </c>
      <c r="T60" s="176">
        <v>0</v>
      </c>
      <c r="U60" s="176">
        <v>62.18</v>
      </c>
      <c r="V60" s="176">
        <v>6.15</v>
      </c>
      <c r="W60" s="176">
        <v>13.78</v>
      </c>
      <c r="X60" s="176">
        <v>43.8</v>
      </c>
      <c r="Y60" s="176">
        <v>0</v>
      </c>
      <c r="Z60">
        <v>0</v>
      </c>
      <c r="AA60" s="176">
        <v>10.83</v>
      </c>
      <c r="AB60" s="176">
        <v>0</v>
      </c>
      <c r="AC60" s="176">
        <v>0</v>
      </c>
      <c r="AD60" s="176">
        <v>0</v>
      </c>
      <c r="AE60" s="176">
        <v>29</v>
      </c>
      <c r="AF60" s="176">
        <v>0</v>
      </c>
      <c r="AG60" s="176">
        <v>0</v>
      </c>
      <c r="AH60" s="176">
        <v>0</v>
      </c>
      <c r="AI60" s="176">
        <v>-1.63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75.2</v>
      </c>
      <c r="AQ60" s="176">
        <v>24.11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251.68</v>
      </c>
      <c r="M61" s="176">
        <v>27.32</v>
      </c>
      <c r="N61" s="176">
        <v>35.08</v>
      </c>
      <c r="O61" s="176">
        <v>0</v>
      </c>
      <c r="P61" s="176">
        <v>41.37</v>
      </c>
      <c r="Q61" s="176">
        <v>1.94</v>
      </c>
      <c r="R61" s="176">
        <v>12.59</v>
      </c>
      <c r="S61" s="176">
        <v>1.94</v>
      </c>
      <c r="T61" s="176">
        <v>0</v>
      </c>
      <c r="U61" s="176">
        <v>62.18</v>
      </c>
      <c r="V61" s="176">
        <v>6.15</v>
      </c>
      <c r="W61" s="176">
        <v>13.78</v>
      </c>
      <c r="X61" s="176">
        <v>43.8</v>
      </c>
      <c r="Y61" s="176">
        <v>0</v>
      </c>
      <c r="Z61">
        <v>0</v>
      </c>
      <c r="AA61" s="176">
        <v>10.83</v>
      </c>
      <c r="AB61" s="176">
        <v>0</v>
      </c>
      <c r="AC61" s="176">
        <v>0</v>
      </c>
      <c r="AD61" s="176">
        <v>0</v>
      </c>
      <c r="AE61" s="176">
        <v>25.57</v>
      </c>
      <c r="AF61" s="176">
        <v>0</v>
      </c>
      <c r="AG61" s="176">
        <v>0</v>
      </c>
      <c r="AH61" s="176">
        <v>0</v>
      </c>
      <c r="AI61" s="176">
        <v>-1.63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75.2</v>
      </c>
      <c r="AQ61" s="176">
        <v>24.11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251.68</v>
      </c>
      <c r="M62" s="176">
        <v>27.32</v>
      </c>
      <c r="N62" s="176">
        <v>35.08</v>
      </c>
      <c r="O62" s="176">
        <v>0</v>
      </c>
      <c r="P62" s="176">
        <v>41.37</v>
      </c>
      <c r="Q62" s="176">
        <v>1.94</v>
      </c>
      <c r="R62" s="176">
        <v>12.59</v>
      </c>
      <c r="S62" s="176">
        <v>1.94</v>
      </c>
      <c r="T62" s="176">
        <v>0</v>
      </c>
      <c r="U62" s="176">
        <v>62.18</v>
      </c>
      <c r="V62" s="176">
        <v>6.15</v>
      </c>
      <c r="W62" s="176">
        <v>13.78</v>
      </c>
      <c r="X62" s="176">
        <v>43.8</v>
      </c>
      <c r="Y62" s="176">
        <v>0</v>
      </c>
      <c r="Z62">
        <v>0</v>
      </c>
      <c r="AA62" s="176">
        <v>10.83</v>
      </c>
      <c r="AB62" s="176">
        <v>0</v>
      </c>
      <c r="AC62" s="176">
        <v>0</v>
      </c>
      <c r="AD62" s="176">
        <v>0</v>
      </c>
      <c r="AE62" s="176">
        <v>25.57</v>
      </c>
      <c r="AF62" s="176">
        <v>0</v>
      </c>
      <c r="AG62" s="176">
        <v>0</v>
      </c>
      <c r="AH62" s="176">
        <v>0</v>
      </c>
      <c r="AI62" s="176">
        <v>-1.63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75.2</v>
      </c>
      <c r="AQ62" s="176">
        <v>24.11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300.08</v>
      </c>
      <c r="M63" s="176">
        <v>27.32</v>
      </c>
      <c r="N63" s="176">
        <v>35.08</v>
      </c>
      <c r="O63" s="176">
        <v>0</v>
      </c>
      <c r="P63" s="176">
        <v>41.37</v>
      </c>
      <c r="Q63" s="176">
        <v>1.94</v>
      </c>
      <c r="R63" s="176">
        <v>12.59</v>
      </c>
      <c r="S63" s="176">
        <v>1.94</v>
      </c>
      <c r="T63" s="176">
        <v>0</v>
      </c>
      <c r="U63" s="176">
        <v>50.11</v>
      </c>
      <c r="V63" s="176">
        <v>6.15</v>
      </c>
      <c r="W63" s="176">
        <v>13.78</v>
      </c>
      <c r="X63" s="176">
        <v>43.8</v>
      </c>
      <c r="Y63" s="176">
        <v>0</v>
      </c>
      <c r="Z63">
        <v>0</v>
      </c>
      <c r="AA63" s="176">
        <v>10.83</v>
      </c>
      <c r="AB63" s="176">
        <v>0</v>
      </c>
      <c r="AC63" s="176">
        <v>0</v>
      </c>
      <c r="AD63" s="176">
        <v>0</v>
      </c>
      <c r="AE63" s="176">
        <v>25.57</v>
      </c>
      <c r="AF63" s="176">
        <v>0</v>
      </c>
      <c r="AG63" s="176">
        <v>0</v>
      </c>
      <c r="AH63" s="176">
        <v>0</v>
      </c>
      <c r="AI63" s="176">
        <v>-1.63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75.2</v>
      </c>
      <c r="AQ63" s="176">
        <v>24.11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309.76</v>
      </c>
      <c r="M64" s="176">
        <v>27.32</v>
      </c>
      <c r="N64" s="176">
        <v>35.08</v>
      </c>
      <c r="O64" s="176">
        <v>0</v>
      </c>
      <c r="P64" s="176">
        <v>41.37</v>
      </c>
      <c r="Q64" s="176">
        <v>1.94</v>
      </c>
      <c r="R64" s="176">
        <v>12.59</v>
      </c>
      <c r="S64" s="176">
        <v>1.94</v>
      </c>
      <c r="T64" s="176">
        <v>0</v>
      </c>
      <c r="U64" s="176">
        <v>50.11</v>
      </c>
      <c r="V64" s="176">
        <v>6.15</v>
      </c>
      <c r="W64" s="176">
        <v>13.78</v>
      </c>
      <c r="X64" s="176">
        <v>43.8</v>
      </c>
      <c r="Y64" s="176">
        <v>0</v>
      </c>
      <c r="Z64">
        <v>0</v>
      </c>
      <c r="AA64" s="176">
        <v>10.83</v>
      </c>
      <c r="AB64" s="176">
        <v>0</v>
      </c>
      <c r="AC64" s="176">
        <v>0</v>
      </c>
      <c r="AD64" s="176">
        <v>0</v>
      </c>
      <c r="AE64" s="176">
        <v>25.57</v>
      </c>
      <c r="AF64" s="176">
        <v>0</v>
      </c>
      <c r="AG64" s="176">
        <v>0</v>
      </c>
      <c r="AH64" s="176">
        <v>0</v>
      </c>
      <c r="AI64" s="176">
        <v>-1.63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75.2</v>
      </c>
      <c r="AQ64" s="176">
        <v>24.11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309.76</v>
      </c>
      <c r="M65" s="176">
        <v>27.32</v>
      </c>
      <c r="N65" s="176">
        <v>35.08</v>
      </c>
      <c r="O65" s="176">
        <v>0</v>
      </c>
      <c r="P65" s="176">
        <v>41.37</v>
      </c>
      <c r="Q65" s="176">
        <v>1.94</v>
      </c>
      <c r="R65" s="176">
        <v>12.59</v>
      </c>
      <c r="S65" s="176">
        <v>1.94</v>
      </c>
      <c r="T65" s="176">
        <v>0</v>
      </c>
      <c r="U65" s="176">
        <v>50.11</v>
      </c>
      <c r="V65" s="176">
        <v>6.15</v>
      </c>
      <c r="W65" s="176">
        <v>13.78</v>
      </c>
      <c r="X65" s="176">
        <v>43.8</v>
      </c>
      <c r="Y65" s="176">
        <v>0</v>
      </c>
      <c r="Z65">
        <v>0</v>
      </c>
      <c r="AA65" s="176">
        <v>10.83</v>
      </c>
      <c r="AB65" s="176">
        <v>0</v>
      </c>
      <c r="AC65" s="176">
        <v>0</v>
      </c>
      <c r="AD65" s="176">
        <v>0</v>
      </c>
      <c r="AE65" s="176">
        <v>29</v>
      </c>
      <c r="AF65" s="176">
        <v>0</v>
      </c>
      <c r="AG65" s="176">
        <v>0</v>
      </c>
      <c r="AH65" s="176">
        <v>0</v>
      </c>
      <c r="AI65" s="176">
        <v>-1.63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75.13</v>
      </c>
      <c r="AQ65" s="176">
        <v>24.09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309.76</v>
      </c>
      <c r="M66" s="176">
        <v>27.32</v>
      </c>
      <c r="N66" s="176">
        <v>35.08</v>
      </c>
      <c r="O66" s="176">
        <v>0</v>
      </c>
      <c r="P66" s="176">
        <v>41.37</v>
      </c>
      <c r="Q66" s="176">
        <v>1.94</v>
      </c>
      <c r="R66" s="176">
        <v>12.59</v>
      </c>
      <c r="S66" s="176">
        <v>1.94</v>
      </c>
      <c r="T66" s="176">
        <v>0</v>
      </c>
      <c r="U66" s="176">
        <v>50.11</v>
      </c>
      <c r="V66" s="176">
        <v>6.15</v>
      </c>
      <c r="W66" s="176">
        <v>13.78</v>
      </c>
      <c r="X66" s="176">
        <v>43.8</v>
      </c>
      <c r="Y66" s="176">
        <v>0</v>
      </c>
      <c r="Z66">
        <v>0</v>
      </c>
      <c r="AA66" s="176">
        <v>10.83</v>
      </c>
      <c r="AB66" s="176">
        <v>0</v>
      </c>
      <c r="AC66" s="176">
        <v>0</v>
      </c>
      <c r="AD66" s="176">
        <v>0</v>
      </c>
      <c r="AE66" s="176">
        <v>29</v>
      </c>
      <c r="AF66" s="176">
        <v>0</v>
      </c>
      <c r="AG66" s="176">
        <v>0</v>
      </c>
      <c r="AH66" s="176">
        <v>0</v>
      </c>
      <c r="AI66" s="176">
        <v>-1.63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75.13</v>
      </c>
      <c r="AQ66" s="176">
        <v>24.09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290.39999999999998</v>
      </c>
      <c r="M67" s="176">
        <v>27.32</v>
      </c>
      <c r="N67" s="176">
        <v>35.08</v>
      </c>
      <c r="O67" s="176">
        <v>0</v>
      </c>
      <c r="P67" s="176">
        <v>41.37</v>
      </c>
      <c r="Q67" s="176">
        <v>1.94</v>
      </c>
      <c r="R67" s="176">
        <v>12.6</v>
      </c>
      <c r="S67" s="176">
        <v>1.94</v>
      </c>
      <c r="T67" s="176">
        <v>0</v>
      </c>
      <c r="U67" s="176">
        <v>50.82</v>
      </c>
      <c r="V67" s="176">
        <v>6.15</v>
      </c>
      <c r="W67" s="176">
        <v>13.77</v>
      </c>
      <c r="X67" s="176">
        <v>43.8</v>
      </c>
      <c r="Y67" s="176">
        <v>0</v>
      </c>
      <c r="Z67">
        <v>0</v>
      </c>
      <c r="AA67" s="176">
        <v>10.83</v>
      </c>
      <c r="AB67" s="176">
        <v>0</v>
      </c>
      <c r="AC67" s="176">
        <v>0</v>
      </c>
      <c r="AD67" s="176">
        <v>0</v>
      </c>
      <c r="AE67" s="176">
        <v>29</v>
      </c>
      <c r="AF67" s="176">
        <v>0</v>
      </c>
      <c r="AG67" s="176">
        <v>0</v>
      </c>
      <c r="AH67" s="176">
        <v>0</v>
      </c>
      <c r="AI67" s="176">
        <v>-1.63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75.14</v>
      </c>
      <c r="AQ67" s="176">
        <v>24.09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290.39999999999998</v>
      </c>
      <c r="M68" s="176">
        <v>27.32</v>
      </c>
      <c r="N68" s="176">
        <v>35.08</v>
      </c>
      <c r="O68" s="176">
        <v>0</v>
      </c>
      <c r="P68" s="176">
        <v>41.37</v>
      </c>
      <c r="Q68" s="176">
        <v>1.94</v>
      </c>
      <c r="R68" s="176">
        <v>12.6</v>
      </c>
      <c r="S68" s="176">
        <v>1.94</v>
      </c>
      <c r="T68" s="176">
        <v>0</v>
      </c>
      <c r="U68" s="176">
        <v>50.96</v>
      </c>
      <c r="V68" s="176">
        <v>6.15</v>
      </c>
      <c r="W68" s="176">
        <v>13.77</v>
      </c>
      <c r="X68" s="176">
        <v>43.8</v>
      </c>
      <c r="Y68" s="176">
        <v>0</v>
      </c>
      <c r="Z68">
        <v>0</v>
      </c>
      <c r="AA68" s="176">
        <v>10.83</v>
      </c>
      <c r="AB68" s="176">
        <v>0</v>
      </c>
      <c r="AC68" s="176">
        <v>0</v>
      </c>
      <c r="AD68" s="176">
        <v>0</v>
      </c>
      <c r="AE68" s="176">
        <v>29</v>
      </c>
      <c r="AF68" s="176">
        <v>0</v>
      </c>
      <c r="AG68" s="176">
        <v>0</v>
      </c>
      <c r="AH68" s="176">
        <v>0</v>
      </c>
      <c r="AI68" s="176">
        <v>-1.63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75.14</v>
      </c>
      <c r="AQ68" s="176">
        <v>24.09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290.39999999999998</v>
      </c>
      <c r="M69" s="176">
        <v>27.32</v>
      </c>
      <c r="N69" s="176">
        <v>35.08</v>
      </c>
      <c r="O69" s="176">
        <v>0</v>
      </c>
      <c r="P69" s="176">
        <v>41.37</v>
      </c>
      <c r="Q69" s="176">
        <v>1.94</v>
      </c>
      <c r="R69" s="176">
        <v>12.6</v>
      </c>
      <c r="S69" s="176">
        <v>1.94</v>
      </c>
      <c r="T69" s="176">
        <v>0</v>
      </c>
      <c r="U69" s="176">
        <v>50.96</v>
      </c>
      <c r="V69" s="176">
        <v>6.15</v>
      </c>
      <c r="W69" s="176">
        <v>12.44</v>
      </c>
      <c r="X69" s="176">
        <v>43.8</v>
      </c>
      <c r="Y69" s="176">
        <v>0</v>
      </c>
      <c r="Z69">
        <v>0</v>
      </c>
      <c r="AA69" s="176">
        <v>10.83</v>
      </c>
      <c r="AB69" s="176">
        <v>0</v>
      </c>
      <c r="AC69" s="176">
        <v>0</v>
      </c>
      <c r="AD69" s="176">
        <v>0</v>
      </c>
      <c r="AE69" s="176">
        <v>29</v>
      </c>
      <c r="AF69" s="176">
        <v>0</v>
      </c>
      <c r="AG69" s="176">
        <v>0</v>
      </c>
      <c r="AH69" s="176">
        <v>0</v>
      </c>
      <c r="AI69" s="176">
        <v>-1.63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</v>
      </c>
      <c r="AQ69" s="176">
        <v>24.11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290.39999999999998</v>
      </c>
      <c r="M70" s="176">
        <v>27.32</v>
      </c>
      <c r="N70" s="176">
        <v>35.08</v>
      </c>
      <c r="O70" s="176">
        <v>0</v>
      </c>
      <c r="P70" s="176">
        <v>41.37</v>
      </c>
      <c r="Q70" s="176">
        <v>1.94</v>
      </c>
      <c r="R70" s="176">
        <v>12.6</v>
      </c>
      <c r="S70" s="176">
        <v>1.94</v>
      </c>
      <c r="T70" s="176">
        <v>0</v>
      </c>
      <c r="U70" s="176">
        <v>50.96</v>
      </c>
      <c r="V70" s="176">
        <v>6.15</v>
      </c>
      <c r="W70" s="176">
        <v>12.44</v>
      </c>
      <c r="X70" s="176">
        <v>43.8</v>
      </c>
      <c r="Y70" s="176">
        <v>0</v>
      </c>
      <c r="Z70">
        <v>0</v>
      </c>
      <c r="AA70" s="176">
        <v>10.83</v>
      </c>
      <c r="AB70" s="176">
        <v>0</v>
      </c>
      <c r="AC70" s="176">
        <v>0</v>
      </c>
      <c r="AD70" s="176">
        <v>0</v>
      </c>
      <c r="AE70" s="176">
        <v>29</v>
      </c>
      <c r="AF70" s="176">
        <v>0</v>
      </c>
      <c r="AG70" s="176">
        <v>0</v>
      </c>
      <c r="AH70" s="176">
        <v>0</v>
      </c>
      <c r="AI70" s="176">
        <v>-1.63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</v>
      </c>
      <c r="AQ70" s="176">
        <v>24.11</v>
      </c>
      <c r="AR70" s="176">
        <v>24.2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300.08</v>
      </c>
      <c r="M71" s="176">
        <v>27.32</v>
      </c>
      <c r="N71" s="176">
        <v>35.08</v>
      </c>
      <c r="O71" s="176">
        <v>0</v>
      </c>
      <c r="P71" s="176">
        <v>41.37</v>
      </c>
      <c r="Q71" s="176">
        <v>1.94</v>
      </c>
      <c r="R71" s="176">
        <v>12.6</v>
      </c>
      <c r="S71" s="176">
        <v>1.94</v>
      </c>
      <c r="T71" s="176">
        <v>0</v>
      </c>
      <c r="U71" s="176">
        <v>50.96</v>
      </c>
      <c r="V71" s="176">
        <v>6.15</v>
      </c>
      <c r="W71" s="176">
        <v>12.44</v>
      </c>
      <c r="X71" s="176">
        <v>43.8</v>
      </c>
      <c r="Y71" s="176">
        <v>0</v>
      </c>
      <c r="Z71">
        <v>0</v>
      </c>
      <c r="AA71" s="176">
        <v>10.83</v>
      </c>
      <c r="AB71" s="176">
        <v>0</v>
      </c>
      <c r="AC71" s="176">
        <v>0</v>
      </c>
      <c r="AD71" s="176">
        <v>0</v>
      </c>
      <c r="AE71" s="176">
        <v>29.5</v>
      </c>
      <c r="AF71" s="176">
        <v>0</v>
      </c>
      <c r="AG71" s="176">
        <v>0</v>
      </c>
      <c r="AH71" s="176">
        <v>0</v>
      </c>
      <c r="AI71" s="176">
        <v>-1.63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</v>
      </c>
      <c r="AQ71" s="176">
        <v>24.11</v>
      </c>
      <c r="AR71" s="176">
        <v>22.75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285.56</v>
      </c>
      <c r="M72" s="176">
        <v>27.32</v>
      </c>
      <c r="N72" s="176">
        <v>35.08</v>
      </c>
      <c r="O72" s="176">
        <v>0</v>
      </c>
      <c r="P72" s="176">
        <v>41.37</v>
      </c>
      <c r="Q72" s="176">
        <v>1.94</v>
      </c>
      <c r="R72" s="176">
        <v>12.6</v>
      </c>
      <c r="S72" s="176">
        <v>1.94</v>
      </c>
      <c r="T72" s="176">
        <v>0</v>
      </c>
      <c r="U72" s="176">
        <v>50.96</v>
      </c>
      <c r="V72" s="176">
        <v>6.15</v>
      </c>
      <c r="W72" s="176">
        <v>12.44</v>
      </c>
      <c r="X72" s="176">
        <v>43.8</v>
      </c>
      <c r="Y72" s="176">
        <v>0</v>
      </c>
      <c r="Z72">
        <v>0</v>
      </c>
      <c r="AA72" s="176">
        <v>10.83</v>
      </c>
      <c r="AB72" s="176">
        <v>0</v>
      </c>
      <c r="AC72" s="176">
        <v>0</v>
      </c>
      <c r="AD72" s="176">
        <v>0</v>
      </c>
      <c r="AE72" s="176">
        <v>29.5</v>
      </c>
      <c r="AF72" s="176">
        <v>0</v>
      </c>
      <c r="AG72" s="176">
        <v>0</v>
      </c>
      <c r="AH72" s="176">
        <v>0</v>
      </c>
      <c r="AI72" s="176">
        <v>-1.63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</v>
      </c>
      <c r="AQ72" s="176">
        <v>24.11</v>
      </c>
      <c r="AR72" s="176">
        <v>20.18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209.12</v>
      </c>
      <c r="M73" s="176">
        <v>27.32</v>
      </c>
      <c r="N73" s="176">
        <v>35.08</v>
      </c>
      <c r="O73" s="176">
        <v>0</v>
      </c>
      <c r="P73" s="176">
        <v>41.37</v>
      </c>
      <c r="Q73" s="176">
        <v>1.94</v>
      </c>
      <c r="R73" s="176">
        <v>12.59</v>
      </c>
      <c r="S73" s="176">
        <v>1.94</v>
      </c>
      <c r="T73" s="176">
        <v>0</v>
      </c>
      <c r="U73" s="176">
        <v>50.96</v>
      </c>
      <c r="V73" s="176">
        <v>6.16</v>
      </c>
      <c r="W73" s="176">
        <v>12.67</v>
      </c>
      <c r="X73" s="176">
        <v>43.8</v>
      </c>
      <c r="Y73" s="176">
        <v>0</v>
      </c>
      <c r="Z73">
        <v>0</v>
      </c>
      <c r="AA73" s="176">
        <v>11</v>
      </c>
      <c r="AB73" s="176">
        <v>0</v>
      </c>
      <c r="AC73" s="176">
        <v>0</v>
      </c>
      <c r="AD73" s="176">
        <v>0</v>
      </c>
      <c r="AE73" s="176">
        <v>29.5</v>
      </c>
      <c r="AF73" s="176">
        <v>0</v>
      </c>
      <c r="AG73" s="176">
        <v>0</v>
      </c>
      <c r="AH73" s="176">
        <v>0</v>
      </c>
      <c r="AI73" s="176">
        <v>-1.63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</v>
      </c>
      <c r="AQ73" s="176">
        <v>24.11</v>
      </c>
      <c r="AR73" s="176">
        <v>12.44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205.43</v>
      </c>
      <c r="M74" s="176">
        <v>27.32</v>
      </c>
      <c r="N74" s="176">
        <v>35.08</v>
      </c>
      <c r="O74" s="176">
        <v>0</v>
      </c>
      <c r="P74" s="176">
        <v>41.37</v>
      </c>
      <c r="Q74" s="176">
        <v>1.94</v>
      </c>
      <c r="R74" s="176">
        <v>12.59</v>
      </c>
      <c r="S74" s="176">
        <v>1.94</v>
      </c>
      <c r="T74" s="176">
        <v>0</v>
      </c>
      <c r="U74" s="176">
        <v>50.96</v>
      </c>
      <c r="V74" s="176">
        <v>6.16</v>
      </c>
      <c r="W74" s="176">
        <v>12.67</v>
      </c>
      <c r="X74" s="176">
        <v>43.8</v>
      </c>
      <c r="Y74" s="176">
        <v>0</v>
      </c>
      <c r="Z74">
        <v>0</v>
      </c>
      <c r="AA74" s="176">
        <v>11</v>
      </c>
      <c r="AB74" s="176">
        <v>0</v>
      </c>
      <c r="AC74" s="176">
        <v>0</v>
      </c>
      <c r="AD74" s="176">
        <v>0</v>
      </c>
      <c r="AE74" s="176">
        <v>29.5</v>
      </c>
      <c r="AF74" s="176">
        <v>0</v>
      </c>
      <c r="AG74" s="176">
        <v>0</v>
      </c>
      <c r="AH74" s="176">
        <v>0</v>
      </c>
      <c r="AI74" s="176">
        <v>-1.63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</v>
      </c>
      <c r="AQ74" s="176">
        <v>24.11</v>
      </c>
      <c r="AR74" s="176">
        <v>6.66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186.34</v>
      </c>
      <c r="M75" s="176">
        <v>27.32</v>
      </c>
      <c r="N75" s="176">
        <v>35.08</v>
      </c>
      <c r="O75" s="176">
        <v>0</v>
      </c>
      <c r="P75" s="176">
        <v>41.37</v>
      </c>
      <c r="Q75" s="176">
        <v>1.94</v>
      </c>
      <c r="R75" s="176">
        <v>12.59</v>
      </c>
      <c r="S75" s="176">
        <v>1.94</v>
      </c>
      <c r="T75" s="176">
        <v>0</v>
      </c>
      <c r="U75" s="176">
        <v>50.96</v>
      </c>
      <c r="V75" s="176">
        <v>6.16</v>
      </c>
      <c r="W75" s="176">
        <v>12.67</v>
      </c>
      <c r="X75" s="176">
        <v>43.8</v>
      </c>
      <c r="Y75" s="176">
        <v>0</v>
      </c>
      <c r="Z75">
        <v>0</v>
      </c>
      <c r="AA75" s="176">
        <v>11</v>
      </c>
      <c r="AB75" s="176">
        <v>0</v>
      </c>
      <c r="AC75" s="176">
        <v>0</v>
      </c>
      <c r="AD75" s="176">
        <v>0</v>
      </c>
      <c r="AE75" s="176">
        <v>29.5</v>
      </c>
      <c r="AF75" s="176">
        <v>0</v>
      </c>
      <c r="AG75" s="176">
        <v>0</v>
      </c>
      <c r="AH75" s="176">
        <v>0</v>
      </c>
      <c r="AI75" s="176">
        <v>-1.63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</v>
      </c>
      <c r="AQ75" s="176">
        <v>24.11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187.73</v>
      </c>
      <c r="M76" s="176">
        <v>27.32</v>
      </c>
      <c r="N76" s="176">
        <v>35.08</v>
      </c>
      <c r="O76" s="176">
        <v>0</v>
      </c>
      <c r="P76" s="176">
        <v>41.37</v>
      </c>
      <c r="Q76" s="176">
        <v>1.94</v>
      </c>
      <c r="R76" s="176">
        <v>12.59</v>
      </c>
      <c r="S76" s="176">
        <v>1.94</v>
      </c>
      <c r="T76" s="176">
        <v>0</v>
      </c>
      <c r="U76" s="176">
        <v>50.96</v>
      </c>
      <c r="V76" s="176">
        <v>6.16</v>
      </c>
      <c r="W76" s="176">
        <v>12.67</v>
      </c>
      <c r="X76" s="176">
        <v>43.8</v>
      </c>
      <c r="Y76" s="176">
        <v>0</v>
      </c>
      <c r="Z76">
        <v>0</v>
      </c>
      <c r="AA76" s="176">
        <v>11</v>
      </c>
      <c r="AB76" s="176">
        <v>0</v>
      </c>
      <c r="AC76" s="176">
        <v>0</v>
      </c>
      <c r="AD76" s="176">
        <v>0</v>
      </c>
      <c r="AE76" s="176">
        <v>29.5</v>
      </c>
      <c r="AF76" s="176">
        <v>0</v>
      </c>
      <c r="AG76" s="176">
        <v>0</v>
      </c>
      <c r="AH76" s="176">
        <v>0</v>
      </c>
      <c r="AI76" s="176">
        <v>-1.63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</v>
      </c>
      <c r="AQ76" s="176">
        <v>24.11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174.64</v>
      </c>
      <c r="M77" s="176">
        <v>27.32</v>
      </c>
      <c r="N77" s="176">
        <v>35.08</v>
      </c>
      <c r="O77" s="176">
        <v>0</v>
      </c>
      <c r="P77" s="176">
        <v>41.37</v>
      </c>
      <c r="Q77" s="176">
        <v>1.94</v>
      </c>
      <c r="R77" s="176">
        <v>12.59</v>
      </c>
      <c r="S77" s="176">
        <v>1.94</v>
      </c>
      <c r="T77" s="176">
        <v>0</v>
      </c>
      <c r="U77" s="176">
        <v>50.96</v>
      </c>
      <c r="V77" s="176">
        <v>6.16</v>
      </c>
      <c r="W77" s="176">
        <v>12.44</v>
      </c>
      <c r="X77" s="176">
        <v>43.8</v>
      </c>
      <c r="Y77" s="176">
        <v>0</v>
      </c>
      <c r="Z77">
        <v>0</v>
      </c>
      <c r="AA77" s="176">
        <v>11</v>
      </c>
      <c r="AB77" s="176">
        <v>0</v>
      </c>
      <c r="AC77" s="176">
        <v>0</v>
      </c>
      <c r="AD77" s="176">
        <v>0</v>
      </c>
      <c r="AE77" s="176">
        <v>29.5</v>
      </c>
      <c r="AF77" s="176">
        <v>0</v>
      </c>
      <c r="AG77" s="176">
        <v>0</v>
      </c>
      <c r="AH77" s="176">
        <v>0</v>
      </c>
      <c r="AI77" s="176">
        <v>-1.63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</v>
      </c>
      <c r="AQ77" s="176">
        <v>24.11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169.16</v>
      </c>
      <c r="M78" s="176">
        <v>27.32</v>
      </c>
      <c r="N78" s="176">
        <v>35.08</v>
      </c>
      <c r="O78" s="176">
        <v>0</v>
      </c>
      <c r="P78" s="176">
        <v>41.37</v>
      </c>
      <c r="Q78" s="176">
        <v>1.94</v>
      </c>
      <c r="R78" s="176">
        <v>12.59</v>
      </c>
      <c r="S78" s="176">
        <v>1.94</v>
      </c>
      <c r="T78" s="176">
        <v>0</v>
      </c>
      <c r="U78" s="176">
        <v>50.96</v>
      </c>
      <c r="V78" s="176">
        <v>6.16</v>
      </c>
      <c r="W78" s="176">
        <v>12.44</v>
      </c>
      <c r="X78" s="176">
        <v>43.8</v>
      </c>
      <c r="Y78" s="176">
        <v>0</v>
      </c>
      <c r="Z78">
        <v>0</v>
      </c>
      <c r="AA78" s="176">
        <v>11</v>
      </c>
      <c r="AB78" s="176">
        <v>0</v>
      </c>
      <c r="AC78" s="176">
        <v>0</v>
      </c>
      <c r="AD78" s="176">
        <v>0</v>
      </c>
      <c r="AE78" s="176">
        <v>29.5</v>
      </c>
      <c r="AF78" s="176">
        <v>0</v>
      </c>
      <c r="AG78" s="176">
        <v>0</v>
      </c>
      <c r="AH78" s="176">
        <v>0</v>
      </c>
      <c r="AI78" s="176">
        <v>-1.63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</v>
      </c>
      <c r="AQ78" s="176">
        <v>24.11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180.03</v>
      </c>
      <c r="M79" s="176">
        <v>27.32</v>
      </c>
      <c r="N79" s="176">
        <v>35.08</v>
      </c>
      <c r="O79" s="176">
        <v>0</v>
      </c>
      <c r="P79" s="176">
        <v>41.37</v>
      </c>
      <c r="Q79" s="176">
        <v>1.94</v>
      </c>
      <c r="R79" s="176">
        <v>12.59</v>
      </c>
      <c r="S79" s="176">
        <v>1.94</v>
      </c>
      <c r="T79" s="176">
        <v>0</v>
      </c>
      <c r="U79" s="176">
        <v>50.96</v>
      </c>
      <c r="V79" s="176">
        <v>6.16</v>
      </c>
      <c r="W79" s="176">
        <v>12.44</v>
      </c>
      <c r="X79" s="176">
        <v>43.8</v>
      </c>
      <c r="Y79" s="176">
        <v>0</v>
      </c>
      <c r="Z79">
        <v>0</v>
      </c>
      <c r="AA79" s="176">
        <v>11</v>
      </c>
      <c r="AB79" s="176">
        <v>0</v>
      </c>
      <c r="AC79" s="176">
        <v>0</v>
      </c>
      <c r="AD79" s="176">
        <v>0</v>
      </c>
      <c r="AE79" s="176">
        <v>29.5</v>
      </c>
      <c r="AF79" s="176">
        <v>0</v>
      </c>
      <c r="AG79" s="176">
        <v>0</v>
      </c>
      <c r="AH79" s="176">
        <v>0</v>
      </c>
      <c r="AI79" s="176">
        <v>-1.63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</v>
      </c>
      <c r="AQ79" s="176">
        <v>24.11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180.52</v>
      </c>
      <c r="M80" s="176">
        <v>27.32</v>
      </c>
      <c r="N80" s="176">
        <v>35.08</v>
      </c>
      <c r="O80" s="176">
        <v>0</v>
      </c>
      <c r="P80" s="176">
        <v>41.37</v>
      </c>
      <c r="Q80" s="176">
        <v>1.94</v>
      </c>
      <c r="R80" s="176">
        <v>12.59</v>
      </c>
      <c r="S80" s="176">
        <v>1.94</v>
      </c>
      <c r="T80" s="176">
        <v>0</v>
      </c>
      <c r="U80" s="176">
        <v>50.96</v>
      </c>
      <c r="V80" s="176">
        <v>6.16</v>
      </c>
      <c r="W80" s="176">
        <v>12.44</v>
      </c>
      <c r="X80" s="176">
        <v>43.8</v>
      </c>
      <c r="Y80" s="176">
        <v>0</v>
      </c>
      <c r="Z80">
        <v>0</v>
      </c>
      <c r="AA80" s="176">
        <v>11</v>
      </c>
      <c r="AB80" s="176">
        <v>0</v>
      </c>
      <c r="AC80" s="176">
        <v>0</v>
      </c>
      <c r="AD80" s="176">
        <v>0</v>
      </c>
      <c r="AE80" s="176">
        <v>29.5</v>
      </c>
      <c r="AF80" s="176">
        <v>0</v>
      </c>
      <c r="AG80" s="176">
        <v>0</v>
      </c>
      <c r="AH80" s="176">
        <v>0</v>
      </c>
      <c r="AI80" s="176">
        <v>-1.63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</v>
      </c>
      <c r="AQ80" s="176">
        <v>24.11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251.68</v>
      </c>
      <c r="M81" s="176">
        <v>27.32</v>
      </c>
      <c r="N81" s="176">
        <v>35.08</v>
      </c>
      <c r="O81" s="176">
        <v>0</v>
      </c>
      <c r="P81" s="176">
        <v>41.37</v>
      </c>
      <c r="Q81" s="176">
        <v>1.94</v>
      </c>
      <c r="R81" s="176">
        <v>12.59</v>
      </c>
      <c r="S81" s="176">
        <v>1.94</v>
      </c>
      <c r="T81" s="176">
        <v>0</v>
      </c>
      <c r="U81" s="176">
        <v>50.96</v>
      </c>
      <c r="V81" s="176">
        <v>6.16</v>
      </c>
      <c r="W81" s="176">
        <v>12.44</v>
      </c>
      <c r="X81" s="176">
        <v>43.8</v>
      </c>
      <c r="Y81" s="176">
        <v>0</v>
      </c>
      <c r="Z81">
        <v>0</v>
      </c>
      <c r="AA81" s="176">
        <v>11</v>
      </c>
      <c r="AB81" s="176">
        <v>0</v>
      </c>
      <c r="AC81" s="176">
        <v>0</v>
      </c>
      <c r="AD81" s="176">
        <v>0</v>
      </c>
      <c r="AE81" s="176">
        <v>29.5</v>
      </c>
      <c r="AF81" s="176">
        <v>0</v>
      </c>
      <c r="AG81" s="176">
        <v>0</v>
      </c>
      <c r="AH81" s="176">
        <v>0</v>
      </c>
      <c r="AI81" s="176">
        <v>-1.63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</v>
      </c>
      <c r="AQ81" s="176">
        <v>24.11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309.77</v>
      </c>
      <c r="M82" s="176">
        <v>27.32</v>
      </c>
      <c r="N82" s="176">
        <v>35.08</v>
      </c>
      <c r="O82" s="176">
        <v>0</v>
      </c>
      <c r="P82" s="176">
        <v>41.37</v>
      </c>
      <c r="Q82" s="176">
        <v>1.94</v>
      </c>
      <c r="R82" s="176">
        <v>12.59</v>
      </c>
      <c r="S82" s="176">
        <v>1.94</v>
      </c>
      <c r="T82" s="176">
        <v>0</v>
      </c>
      <c r="U82" s="176">
        <v>50.96</v>
      </c>
      <c r="V82" s="176">
        <v>6.16</v>
      </c>
      <c r="W82" s="176">
        <v>12.44</v>
      </c>
      <c r="X82" s="176">
        <v>43.8</v>
      </c>
      <c r="Y82" s="176">
        <v>0</v>
      </c>
      <c r="Z82">
        <v>0</v>
      </c>
      <c r="AA82" s="176">
        <v>11</v>
      </c>
      <c r="AB82" s="176">
        <v>0</v>
      </c>
      <c r="AC82" s="176">
        <v>0</v>
      </c>
      <c r="AD82" s="176">
        <v>0</v>
      </c>
      <c r="AE82" s="176">
        <v>29.5</v>
      </c>
      <c r="AF82" s="176">
        <v>0</v>
      </c>
      <c r="AG82" s="176">
        <v>0</v>
      </c>
      <c r="AH82" s="176">
        <v>0</v>
      </c>
      <c r="AI82" s="176">
        <v>-1.63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</v>
      </c>
      <c r="AQ82" s="176">
        <v>24.11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364.81</v>
      </c>
      <c r="M83" s="176">
        <v>27.32</v>
      </c>
      <c r="N83" s="176">
        <v>35.08</v>
      </c>
      <c r="O83" s="176">
        <v>0</v>
      </c>
      <c r="P83" s="176">
        <v>41.37</v>
      </c>
      <c r="Q83" s="176">
        <v>1.94</v>
      </c>
      <c r="R83" s="176">
        <v>12.59</v>
      </c>
      <c r="S83" s="176">
        <v>1.94</v>
      </c>
      <c r="T83" s="176">
        <v>0</v>
      </c>
      <c r="U83" s="176">
        <v>50.96</v>
      </c>
      <c r="V83" s="176">
        <v>6.16</v>
      </c>
      <c r="W83" s="176">
        <v>12.44</v>
      </c>
      <c r="X83" s="176">
        <v>43.8</v>
      </c>
      <c r="Y83" s="176">
        <v>0</v>
      </c>
      <c r="Z83">
        <v>0</v>
      </c>
      <c r="AA83" s="176">
        <v>11</v>
      </c>
      <c r="AB83" s="176">
        <v>0</v>
      </c>
      <c r="AC83" s="176">
        <v>0</v>
      </c>
      <c r="AD83" s="176">
        <v>0</v>
      </c>
      <c r="AE83" s="176">
        <v>29.5</v>
      </c>
      <c r="AF83" s="176">
        <v>0</v>
      </c>
      <c r="AG83" s="176">
        <v>0</v>
      </c>
      <c r="AH83" s="176">
        <v>0</v>
      </c>
      <c r="AI83" s="176">
        <v>-1.63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</v>
      </c>
      <c r="AQ83" s="176">
        <v>24.11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271.87</v>
      </c>
      <c r="M84" s="176">
        <v>27.32</v>
      </c>
      <c r="N84" s="176">
        <v>35.08</v>
      </c>
      <c r="O84" s="176">
        <v>0</v>
      </c>
      <c r="P84" s="176">
        <v>41.37</v>
      </c>
      <c r="Q84" s="176">
        <v>1.94</v>
      </c>
      <c r="R84" s="176">
        <v>12.59</v>
      </c>
      <c r="S84" s="176">
        <v>1.94</v>
      </c>
      <c r="T84" s="176">
        <v>0</v>
      </c>
      <c r="U84" s="176">
        <v>50.96</v>
      </c>
      <c r="V84" s="176">
        <v>6.16</v>
      </c>
      <c r="W84" s="176">
        <v>12.44</v>
      </c>
      <c r="X84" s="176">
        <v>43.8</v>
      </c>
      <c r="Y84" s="176">
        <v>0</v>
      </c>
      <c r="Z84">
        <v>0</v>
      </c>
      <c r="AA84" s="176">
        <v>11</v>
      </c>
      <c r="AB84" s="176">
        <v>0</v>
      </c>
      <c r="AC84" s="176">
        <v>0</v>
      </c>
      <c r="AD84" s="176">
        <v>0</v>
      </c>
      <c r="AE84" s="176">
        <v>29.5</v>
      </c>
      <c r="AF84" s="176">
        <v>0</v>
      </c>
      <c r="AG84" s="176">
        <v>0</v>
      </c>
      <c r="AH84" s="176">
        <v>0</v>
      </c>
      <c r="AI84" s="176">
        <v>-1.63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</v>
      </c>
      <c r="AQ84" s="176">
        <v>24.11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365.04</v>
      </c>
      <c r="M85" s="176">
        <v>27.32</v>
      </c>
      <c r="N85" s="176">
        <v>35.08</v>
      </c>
      <c r="O85" s="176">
        <v>0</v>
      </c>
      <c r="P85" s="176">
        <v>41.37</v>
      </c>
      <c r="Q85" s="176">
        <v>1.94</v>
      </c>
      <c r="R85" s="176">
        <v>12.59</v>
      </c>
      <c r="S85" s="176">
        <v>1.94</v>
      </c>
      <c r="T85" s="176">
        <v>0</v>
      </c>
      <c r="U85" s="176">
        <v>50.96</v>
      </c>
      <c r="V85" s="176">
        <v>6.16</v>
      </c>
      <c r="W85" s="176">
        <v>12.44</v>
      </c>
      <c r="X85" s="176">
        <v>43.8</v>
      </c>
      <c r="Y85" s="176">
        <v>0</v>
      </c>
      <c r="Z85">
        <v>0</v>
      </c>
      <c r="AA85" s="176">
        <v>11</v>
      </c>
      <c r="AB85" s="176">
        <v>0</v>
      </c>
      <c r="AC85" s="176">
        <v>0</v>
      </c>
      <c r="AD85" s="176">
        <v>0</v>
      </c>
      <c r="AE85" s="176">
        <v>29.5</v>
      </c>
      <c r="AF85" s="176">
        <v>0</v>
      </c>
      <c r="AG85" s="176">
        <v>0</v>
      </c>
      <c r="AH85" s="176">
        <v>0</v>
      </c>
      <c r="AI85" s="176">
        <v>-1.63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</v>
      </c>
      <c r="AQ85" s="176">
        <v>24.11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364.53</v>
      </c>
      <c r="M86" s="176">
        <v>27.32</v>
      </c>
      <c r="N86" s="176">
        <v>35.08</v>
      </c>
      <c r="O86" s="176">
        <v>0</v>
      </c>
      <c r="P86" s="176">
        <v>41.37</v>
      </c>
      <c r="Q86" s="176">
        <v>1.94</v>
      </c>
      <c r="R86" s="176">
        <v>12.59</v>
      </c>
      <c r="S86" s="176">
        <v>1.94</v>
      </c>
      <c r="T86" s="176">
        <v>0</v>
      </c>
      <c r="U86" s="176">
        <v>50.96</v>
      </c>
      <c r="V86" s="176">
        <v>6.16</v>
      </c>
      <c r="W86" s="176">
        <v>12.44</v>
      </c>
      <c r="X86" s="176">
        <v>43.8</v>
      </c>
      <c r="Y86" s="176">
        <v>0</v>
      </c>
      <c r="Z86">
        <v>0</v>
      </c>
      <c r="AA86" s="176">
        <v>11</v>
      </c>
      <c r="AB86" s="176">
        <v>0</v>
      </c>
      <c r="AC86" s="176">
        <v>0</v>
      </c>
      <c r="AD86" s="176">
        <v>0</v>
      </c>
      <c r="AE86" s="176">
        <v>29.5</v>
      </c>
      <c r="AF86" s="176">
        <v>0</v>
      </c>
      <c r="AG86" s="176">
        <v>0</v>
      </c>
      <c r="AH86" s="176">
        <v>0</v>
      </c>
      <c r="AI86" s="176">
        <v>-1.63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</v>
      </c>
      <c r="AQ86" s="176">
        <v>24.11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9.11</v>
      </c>
      <c r="L87" s="176">
        <v>377.53</v>
      </c>
      <c r="M87" s="176">
        <v>27.32</v>
      </c>
      <c r="N87" s="176">
        <v>35.08</v>
      </c>
      <c r="O87" s="176">
        <v>0</v>
      </c>
      <c r="P87" s="176">
        <v>41.37</v>
      </c>
      <c r="Q87" s="176">
        <v>5.87</v>
      </c>
      <c r="R87" s="176">
        <v>12.59</v>
      </c>
      <c r="S87" s="176">
        <v>7.84</v>
      </c>
      <c r="T87" s="176">
        <v>0</v>
      </c>
      <c r="U87" s="176">
        <v>50.96</v>
      </c>
      <c r="V87" s="176">
        <v>6.16</v>
      </c>
      <c r="W87" s="176">
        <v>12.26</v>
      </c>
      <c r="X87" s="176">
        <v>43.8</v>
      </c>
      <c r="Y87" s="176">
        <v>0</v>
      </c>
      <c r="Z87">
        <v>0</v>
      </c>
      <c r="AA87" s="176">
        <v>11</v>
      </c>
      <c r="AB87" s="176">
        <v>0</v>
      </c>
      <c r="AC87" s="176">
        <v>0</v>
      </c>
      <c r="AD87" s="176">
        <v>0</v>
      </c>
      <c r="AE87" s="176">
        <v>29.69</v>
      </c>
      <c r="AF87" s="176">
        <v>0</v>
      </c>
      <c r="AG87" s="176">
        <v>0</v>
      </c>
      <c r="AH87" s="176">
        <v>0</v>
      </c>
      <c r="AI87" s="176">
        <v>-1.63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</v>
      </c>
      <c r="AQ87" s="176">
        <v>24.11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9.11</v>
      </c>
      <c r="L88" s="176">
        <v>377.52</v>
      </c>
      <c r="M88" s="176">
        <v>27.32</v>
      </c>
      <c r="N88" s="176">
        <v>35.08</v>
      </c>
      <c r="O88" s="176">
        <v>0</v>
      </c>
      <c r="P88" s="176">
        <v>41.37</v>
      </c>
      <c r="Q88" s="176">
        <v>6.36</v>
      </c>
      <c r="R88" s="176">
        <v>12.59</v>
      </c>
      <c r="S88" s="176">
        <v>7.84</v>
      </c>
      <c r="T88" s="176">
        <v>0</v>
      </c>
      <c r="U88" s="176">
        <v>50.96</v>
      </c>
      <c r="V88" s="176">
        <v>6.16</v>
      </c>
      <c r="W88" s="176">
        <v>12.26</v>
      </c>
      <c r="X88" s="176">
        <v>43.8</v>
      </c>
      <c r="Y88" s="176">
        <v>0</v>
      </c>
      <c r="Z88">
        <v>0</v>
      </c>
      <c r="AA88" s="176">
        <v>11</v>
      </c>
      <c r="AB88" s="176">
        <v>0</v>
      </c>
      <c r="AC88" s="176">
        <v>0</v>
      </c>
      <c r="AD88" s="176">
        <v>0</v>
      </c>
      <c r="AE88" s="176">
        <v>29.69</v>
      </c>
      <c r="AF88" s="176">
        <v>0</v>
      </c>
      <c r="AG88" s="176">
        <v>0</v>
      </c>
      <c r="AH88" s="176">
        <v>0</v>
      </c>
      <c r="AI88" s="176">
        <v>-1.63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</v>
      </c>
      <c r="AQ88" s="176">
        <v>24.11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9.11</v>
      </c>
      <c r="L89" s="176">
        <v>377.52</v>
      </c>
      <c r="M89" s="176">
        <v>27.32</v>
      </c>
      <c r="N89" s="176">
        <v>35.08</v>
      </c>
      <c r="O89" s="176">
        <v>0</v>
      </c>
      <c r="P89" s="176">
        <v>41.37</v>
      </c>
      <c r="Q89" s="176">
        <v>6.57</v>
      </c>
      <c r="R89" s="176">
        <v>12.59</v>
      </c>
      <c r="S89" s="176">
        <v>7.84</v>
      </c>
      <c r="T89" s="176">
        <v>0</v>
      </c>
      <c r="U89" s="176">
        <v>50.96</v>
      </c>
      <c r="V89" s="176">
        <v>6.16</v>
      </c>
      <c r="W89" s="176">
        <v>12.26</v>
      </c>
      <c r="X89" s="176">
        <v>43.8</v>
      </c>
      <c r="Y89" s="176">
        <v>0</v>
      </c>
      <c r="Z89">
        <v>0</v>
      </c>
      <c r="AA89" s="176">
        <v>11</v>
      </c>
      <c r="AB89" s="176">
        <v>0</v>
      </c>
      <c r="AC89" s="176">
        <v>0</v>
      </c>
      <c r="AD89" s="176">
        <v>0</v>
      </c>
      <c r="AE89" s="176">
        <v>29.69</v>
      </c>
      <c r="AF89" s="176">
        <v>0</v>
      </c>
      <c r="AG89" s="176">
        <v>0</v>
      </c>
      <c r="AH89" s="176">
        <v>0</v>
      </c>
      <c r="AI89" s="176">
        <v>-1.63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</v>
      </c>
      <c r="AQ89" s="176">
        <v>24.11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9.11</v>
      </c>
      <c r="L90" s="176">
        <v>377.52</v>
      </c>
      <c r="M90" s="176">
        <v>27.32</v>
      </c>
      <c r="N90" s="176">
        <v>35.08</v>
      </c>
      <c r="O90" s="176">
        <v>0</v>
      </c>
      <c r="P90" s="176">
        <v>41.37</v>
      </c>
      <c r="Q90" s="176">
        <v>6.36</v>
      </c>
      <c r="R90" s="176">
        <v>12.59</v>
      </c>
      <c r="S90" s="176">
        <v>7.84</v>
      </c>
      <c r="T90" s="176">
        <v>0</v>
      </c>
      <c r="U90" s="176">
        <v>50.96</v>
      </c>
      <c r="V90" s="176">
        <v>6.16</v>
      </c>
      <c r="W90" s="176">
        <v>12.26</v>
      </c>
      <c r="X90" s="176">
        <v>43.8</v>
      </c>
      <c r="Y90" s="176">
        <v>0</v>
      </c>
      <c r="Z90">
        <v>0</v>
      </c>
      <c r="AA90" s="176">
        <v>11</v>
      </c>
      <c r="AB90" s="176">
        <v>0</v>
      </c>
      <c r="AC90" s="176">
        <v>0</v>
      </c>
      <c r="AD90" s="176">
        <v>0</v>
      </c>
      <c r="AE90" s="176">
        <v>29.69</v>
      </c>
      <c r="AF90" s="176">
        <v>0</v>
      </c>
      <c r="AG90" s="176">
        <v>0</v>
      </c>
      <c r="AH90" s="176">
        <v>0</v>
      </c>
      <c r="AI90" s="176">
        <v>-1.63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</v>
      </c>
      <c r="AQ90" s="176">
        <v>24.11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9.11</v>
      </c>
      <c r="L91" s="176">
        <v>377.52</v>
      </c>
      <c r="M91" s="176">
        <v>27.32</v>
      </c>
      <c r="N91" s="176">
        <v>35.08</v>
      </c>
      <c r="O91" s="176">
        <v>0</v>
      </c>
      <c r="P91" s="176">
        <v>41.37</v>
      </c>
      <c r="Q91" s="176">
        <v>6.36</v>
      </c>
      <c r="R91" s="176">
        <v>12.59</v>
      </c>
      <c r="S91" s="176">
        <v>7.84</v>
      </c>
      <c r="T91" s="176">
        <v>0</v>
      </c>
      <c r="U91" s="176">
        <v>50.96</v>
      </c>
      <c r="V91" s="176">
        <v>6.16</v>
      </c>
      <c r="W91" s="176">
        <v>12.26</v>
      </c>
      <c r="X91" s="176">
        <v>43.8</v>
      </c>
      <c r="Y91" s="176">
        <v>0</v>
      </c>
      <c r="Z91">
        <v>0</v>
      </c>
      <c r="AA91" s="176">
        <v>11</v>
      </c>
      <c r="AB91" s="176">
        <v>0</v>
      </c>
      <c r="AC91" s="176">
        <v>0</v>
      </c>
      <c r="AD91" s="176">
        <v>0</v>
      </c>
      <c r="AE91" s="176">
        <v>29.69</v>
      </c>
      <c r="AF91" s="176">
        <v>0</v>
      </c>
      <c r="AG91" s="176">
        <v>0</v>
      </c>
      <c r="AH91" s="176">
        <v>0</v>
      </c>
      <c r="AI91" s="176">
        <v>-1.63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</v>
      </c>
      <c r="AQ91" s="176">
        <v>24.11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9.11</v>
      </c>
      <c r="L92" s="176">
        <v>377.52</v>
      </c>
      <c r="M92" s="176">
        <v>27.32</v>
      </c>
      <c r="N92" s="176">
        <v>35.08</v>
      </c>
      <c r="O92" s="176">
        <v>0</v>
      </c>
      <c r="P92" s="176">
        <v>41.37</v>
      </c>
      <c r="Q92" s="176">
        <v>6.36</v>
      </c>
      <c r="R92" s="176">
        <v>12.59</v>
      </c>
      <c r="S92" s="176">
        <v>7.84</v>
      </c>
      <c r="T92" s="176">
        <v>0</v>
      </c>
      <c r="U92" s="176">
        <v>50.96</v>
      </c>
      <c r="V92" s="176">
        <v>6.16</v>
      </c>
      <c r="W92" s="176">
        <v>12.26</v>
      </c>
      <c r="X92" s="176">
        <v>43.8</v>
      </c>
      <c r="Y92" s="176">
        <v>0</v>
      </c>
      <c r="Z92">
        <v>0</v>
      </c>
      <c r="AA92" s="176">
        <v>11</v>
      </c>
      <c r="AB92" s="176">
        <v>0</v>
      </c>
      <c r="AC92" s="176">
        <v>0</v>
      </c>
      <c r="AD92" s="176">
        <v>0</v>
      </c>
      <c r="AE92" s="176">
        <v>29.69</v>
      </c>
      <c r="AF92" s="176">
        <v>0</v>
      </c>
      <c r="AG92" s="176">
        <v>0</v>
      </c>
      <c r="AH92" s="176">
        <v>0</v>
      </c>
      <c r="AI92" s="176">
        <v>-1.63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</v>
      </c>
      <c r="AQ92" s="176">
        <v>24.11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9.11</v>
      </c>
      <c r="L93" s="176">
        <v>377.52</v>
      </c>
      <c r="M93" s="176">
        <v>27.32</v>
      </c>
      <c r="N93" s="176">
        <v>35.08</v>
      </c>
      <c r="O93" s="176">
        <v>0</v>
      </c>
      <c r="P93" s="176">
        <v>41.37</v>
      </c>
      <c r="Q93" s="176">
        <v>6.36</v>
      </c>
      <c r="R93" s="176">
        <v>12.59</v>
      </c>
      <c r="S93" s="176">
        <v>7.84</v>
      </c>
      <c r="T93" s="176">
        <v>0</v>
      </c>
      <c r="U93" s="176">
        <v>50.96</v>
      </c>
      <c r="V93" s="176">
        <v>6.16</v>
      </c>
      <c r="W93" s="176">
        <v>12.26</v>
      </c>
      <c r="X93" s="176">
        <v>43.8</v>
      </c>
      <c r="Y93" s="176">
        <v>0</v>
      </c>
      <c r="Z93">
        <v>0</v>
      </c>
      <c r="AA93" s="176">
        <v>11</v>
      </c>
      <c r="AB93" s="176">
        <v>0</v>
      </c>
      <c r="AC93" s="176">
        <v>0</v>
      </c>
      <c r="AD93" s="176">
        <v>0</v>
      </c>
      <c r="AE93" s="176">
        <v>29.69</v>
      </c>
      <c r="AF93" s="176">
        <v>0</v>
      </c>
      <c r="AG93" s="176">
        <v>0</v>
      </c>
      <c r="AH93" s="176">
        <v>0</v>
      </c>
      <c r="AI93" s="176">
        <v>-1.63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</v>
      </c>
      <c r="AQ93" s="176">
        <v>24.11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9.11</v>
      </c>
      <c r="L94" s="176">
        <v>377.52</v>
      </c>
      <c r="M94" s="176">
        <v>27.32</v>
      </c>
      <c r="N94" s="176">
        <v>35.08</v>
      </c>
      <c r="O94" s="176">
        <v>0</v>
      </c>
      <c r="P94" s="176">
        <v>41.37</v>
      </c>
      <c r="Q94" s="176">
        <v>6.36</v>
      </c>
      <c r="R94" s="176">
        <v>12.59</v>
      </c>
      <c r="S94" s="176">
        <v>7.84</v>
      </c>
      <c r="T94" s="176">
        <v>0</v>
      </c>
      <c r="U94" s="176">
        <v>50.96</v>
      </c>
      <c r="V94" s="176">
        <v>6.16</v>
      </c>
      <c r="W94" s="176">
        <v>12.26</v>
      </c>
      <c r="X94" s="176">
        <v>43.8</v>
      </c>
      <c r="Y94" s="176">
        <v>0</v>
      </c>
      <c r="Z94">
        <v>0</v>
      </c>
      <c r="AA94" s="176">
        <v>11</v>
      </c>
      <c r="AB94" s="176">
        <v>0</v>
      </c>
      <c r="AC94" s="176">
        <v>0</v>
      </c>
      <c r="AD94" s="176">
        <v>0</v>
      </c>
      <c r="AE94" s="176">
        <v>29.69</v>
      </c>
      <c r="AF94" s="176">
        <v>0</v>
      </c>
      <c r="AG94" s="176">
        <v>0</v>
      </c>
      <c r="AH94" s="176">
        <v>0</v>
      </c>
      <c r="AI94" s="176">
        <v>-1.63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</v>
      </c>
      <c r="AQ94" s="176">
        <v>24.11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9.11</v>
      </c>
      <c r="L95" s="176">
        <v>430.69</v>
      </c>
      <c r="M95" s="176">
        <v>27.32</v>
      </c>
      <c r="N95" s="176">
        <v>35.08</v>
      </c>
      <c r="O95" s="176">
        <v>0</v>
      </c>
      <c r="P95" s="176">
        <v>41.37</v>
      </c>
      <c r="Q95" s="176">
        <v>6.36</v>
      </c>
      <c r="R95" s="176">
        <v>12.59</v>
      </c>
      <c r="S95" s="176">
        <v>7.84</v>
      </c>
      <c r="T95" s="176">
        <v>0</v>
      </c>
      <c r="U95" s="176">
        <v>50.96</v>
      </c>
      <c r="V95" s="176">
        <v>6.16</v>
      </c>
      <c r="W95" s="176">
        <v>12.26</v>
      </c>
      <c r="X95" s="176">
        <v>43.8</v>
      </c>
      <c r="Y95" s="176">
        <v>0</v>
      </c>
      <c r="Z95">
        <v>0</v>
      </c>
      <c r="AA95" s="176">
        <v>11</v>
      </c>
      <c r="AB95" s="176">
        <v>0</v>
      </c>
      <c r="AC95" s="176">
        <v>0</v>
      </c>
      <c r="AD95" s="176">
        <v>0</v>
      </c>
      <c r="AE95" s="176">
        <v>29.69</v>
      </c>
      <c r="AF95" s="176">
        <v>0</v>
      </c>
      <c r="AG95" s="176">
        <v>0</v>
      </c>
      <c r="AH95" s="176">
        <v>0</v>
      </c>
      <c r="AI95" s="176">
        <v>-1.63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</v>
      </c>
      <c r="AQ95" s="176">
        <v>24.11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9.11</v>
      </c>
      <c r="L96" s="176">
        <v>445.41</v>
      </c>
      <c r="M96" s="176">
        <v>27.32</v>
      </c>
      <c r="N96" s="176">
        <v>35.08</v>
      </c>
      <c r="O96" s="176">
        <v>0</v>
      </c>
      <c r="P96" s="176">
        <v>41.37</v>
      </c>
      <c r="Q96" s="176">
        <v>6.36</v>
      </c>
      <c r="R96" s="176">
        <v>12.59</v>
      </c>
      <c r="S96" s="176">
        <v>7.84</v>
      </c>
      <c r="T96" s="176">
        <v>0</v>
      </c>
      <c r="U96" s="176">
        <v>50.96</v>
      </c>
      <c r="V96" s="176">
        <v>6.16</v>
      </c>
      <c r="W96" s="176">
        <v>12.26</v>
      </c>
      <c r="X96" s="176">
        <v>43.8</v>
      </c>
      <c r="Y96" s="176">
        <v>0</v>
      </c>
      <c r="Z96">
        <v>0</v>
      </c>
      <c r="AA96" s="176">
        <v>11</v>
      </c>
      <c r="AB96" s="176">
        <v>0</v>
      </c>
      <c r="AC96" s="176">
        <v>0</v>
      </c>
      <c r="AD96" s="176">
        <v>0</v>
      </c>
      <c r="AE96" s="176">
        <v>29.69</v>
      </c>
      <c r="AF96" s="176">
        <v>0</v>
      </c>
      <c r="AG96" s="176">
        <v>0</v>
      </c>
      <c r="AH96" s="176">
        <v>0</v>
      </c>
      <c r="AI96" s="176">
        <v>-1.63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</v>
      </c>
      <c r="AQ96" s="176">
        <v>24.11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9.11</v>
      </c>
      <c r="L97" s="176">
        <v>456.21</v>
      </c>
      <c r="M97" s="176">
        <v>27.32</v>
      </c>
      <c r="N97" s="176">
        <v>35.08</v>
      </c>
      <c r="O97" s="176">
        <v>0</v>
      </c>
      <c r="P97" s="176">
        <v>41.37</v>
      </c>
      <c r="Q97" s="176">
        <v>6.36</v>
      </c>
      <c r="R97" s="176">
        <v>12.59</v>
      </c>
      <c r="S97" s="176">
        <v>7.84</v>
      </c>
      <c r="T97" s="176">
        <v>0</v>
      </c>
      <c r="U97" s="176">
        <v>50.96</v>
      </c>
      <c r="V97" s="176">
        <v>6.16</v>
      </c>
      <c r="W97" s="176">
        <v>12.26</v>
      </c>
      <c r="X97" s="176">
        <v>43.8</v>
      </c>
      <c r="Y97" s="176">
        <v>0</v>
      </c>
      <c r="Z97">
        <v>0</v>
      </c>
      <c r="AA97" s="176">
        <v>11</v>
      </c>
      <c r="AB97" s="176">
        <v>0</v>
      </c>
      <c r="AC97" s="176">
        <v>0</v>
      </c>
      <c r="AD97" s="176">
        <v>0</v>
      </c>
      <c r="AE97" s="176">
        <v>29.69</v>
      </c>
      <c r="AF97" s="176">
        <v>0</v>
      </c>
      <c r="AG97" s="176">
        <v>0</v>
      </c>
      <c r="AH97" s="176">
        <v>0</v>
      </c>
      <c r="AI97" s="176">
        <v>-1.63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</v>
      </c>
      <c r="AQ97" s="176">
        <v>24.11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9.11</v>
      </c>
      <c r="L98" s="176">
        <v>464.65</v>
      </c>
      <c r="M98" s="176">
        <v>27.32</v>
      </c>
      <c r="N98" s="176">
        <v>35.08</v>
      </c>
      <c r="O98" s="176">
        <v>0</v>
      </c>
      <c r="P98" s="176">
        <v>41.37</v>
      </c>
      <c r="Q98" s="176">
        <v>6.36</v>
      </c>
      <c r="R98" s="176">
        <v>12.59</v>
      </c>
      <c r="S98" s="176">
        <v>7.84</v>
      </c>
      <c r="T98" s="176">
        <v>0</v>
      </c>
      <c r="U98" s="176">
        <v>50.96</v>
      </c>
      <c r="V98" s="176">
        <v>6.16</v>
      </c>
      <c r="W98" s="176">
        <v>12.26</v>
      </c>
      <c r="X98" s="176">
        <v>43.8</v>
      </c>
      <c r="Y98" s="176">
        <v>0</v>
      </c>
      <c r="Z98">
        <v>0</v>
      </c>
      <c r="AA98" s="176">
        <v>11</v>
      </c>
      <c r="AB98" s="176">
        <v>0</v>
      </c>
      <c r="AC98" s="176">
        <v>0</v>
      </c>
      <c r="AD98" s="176">
        <v>0</v>
      </c>
      <c r="AE98" s="176">
        <v>29.69</v>
      </c>
      <c r="AF98" s="176">
        <v>0</v>
      </c>
      <c r="AG98" s="176">
        <v>0</v>
      </c>
      <c r="AH98" s="176">
        <v>0</v>
      </c>
      <c r="AI98" s="176">
        <v>-1.63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</v>
      </c>
      <c r="AQ98" s="176">
        <v>24.11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3.3334999999999997E-2</v>
      </c>
      <c r="L99">
        <f t="shared" si="0"/>
        <v>6.0544099999999972</v>
      </c>
      <c r="M99">
        <f t="shared" si="0"/>
        <v>0.65568000000000048</v>
      </c>
      <c r="N99">
        <f t="shared" si="0"/>
        <v>0.84191999999999889</v>
      </c>
      <c r="O99">
        <f t="shared" si="0"/>
        <v>0</v>
      </c>
      <c r="P99">
        <f t="shared" si="0"/>
        <v>0.9928799999999981</v>
      </c>
      <c r="Q99">
        <f t="shared" si="0"/>
        <v>6.0749999999999998E-2</v>
      </c>
      <c r="R99">
        <f t="shared" si="0"/>
        <v>0.23393750000000013</v>
      </c>
      <c r="S99">
        <f t="shared" si="0"/>
        <v>8.9639999999999873E-2</v>
      </c>
      <c r="T99">
        <f t="shared" si="0"/>
        <v>0</v>
      </c>
      <c r="U99">
        <f t="shared" si="0"/>
        <v>1.3904499999999993</v>
      </c>
      <c r="V99">
        <f t="shared" si="0"/>
        <v>0.11173250000000014</v>
      </c>
      <c r="W99">
        <f t="shared" si="0"/>
        <v>0.20226250000000001</v>
      </c>
      <c r="X99">
        <f t="shared" si="0"/>
        <v>0.7616850000000005</v>
      </c>
      <c r="Y99">
        <f t="shared" si="0"/>
        <v>0</v>
      </c>
      <c r="Z99">
        <f t="shared" si="0"/>
        <v>0</v>
      </c>
      <c r="AA99">
        <f t="shared" si="0"/>
        <v>0.26306500000000022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0.69826749999999971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-3.9119999999999946E-2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1.4108974999999979</v>
      </c>
      <c r="AQ99">
        <f t="shared" si="0"/>
        <v>0.40681999999999952</v>
      </c>
      <c r="AR99">
        <f t="shared" si="0"/>
        <v>0.26453500000000024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0.47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46.06</v>
      </c>
      <c r="AF3" s="176">
        <v>0</v>
      </c>
      <c r="AG3" s="176">
        <v>0</v>
      </c>
      <c r="AH3" s="176">
        <v>0</v>
      </c>
      <c r="AI3" s="176">
        <v>-0.55000000000000004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0.36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0.22</v>
      </c>
      <c r="AZ3" s="176">
        <v>0.27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0.47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46.06</v>
      </c>
      <c r="AF4" s="176">
        <v>0</v>
      </c>
      <c r="AG4" s="176">
        <v>0</v>
      </c>
      <c r="AH4" s="176">
        <v>0</v>
      </c>
      <c r="AI4" s="176">
        <v>-0.55000000000000004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0.36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0.22</v>
      </c>
      <c r="AZ4" s="176">
        <v>0.27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0.47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46.06</v>
      </c>
      <c r="AF5" s="176">
        <v>0</v>
      </c>
      <c r="AG5" s="176">
        <v>0</v>
      </c>
      <c r="AH5" s="176">
        <v>0</v>
      </c>
      <c r="AI5" s="176">
        <v>-0.55000000000000004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0.36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0.22</v>
      </c>
      <c r="AZ5" s="176">
        <v>0.27</v>
      </c>
      <c r="BA5" s="176">
        <v>0.18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0.47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46.06</v>
      </c>
      <c r="AF6" s="176">
        <v>0</v>
      </c>
      <c r="AG6" s="176">
        <v>0</v>
      </c>
      <c r="AH6" s="176">
        <v>0</v>
      </c>
      <c r="AI6" s="176">
        <v>-0.55000000000000004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0.36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0.22</v>
      </c>
      <c r="AZ6" s="176">
        <v>0.27</v>
      </c>
      <c r="BA6" s="176">
        <v>0.18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0.47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46.06</v>
      </c>
      <c r="AF7" s="176">
        <v>0</v>
      </c>
      <c r="AG7" s="176">
        <v>0</v>
      </c>
      <c r="AH7" s="176">
        <v>0</v>
      </c>
      <c r="AI7" s="176">
        <v>-0.55000000000000004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0.36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0.22</v>
      </c>
      <c r="AZ7" s="176">
        <v>0.27</v>
      </c>
      <c r="BA7" s="176">
        <v>0.18</v>
      </c>
      <c r="BB7" s="176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0.46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46.06</v>
      </c>
      <c r="AF8" s="176">
        <v>0</v>
      </c>
      <c r="AG8" s="176">
        <v>0</v>
      </c>
      <c r="AH8" s="176">
        <v>0</v>
      </c>
      <c r="AI8" s="176">
        <v>-0.55000000000000004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0.36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0.22</v>
      </c>
      <c r="AZ8" s="176">
        <v>0.27</v>
      </c>
      <c r="BA8" s="176">
        <v>0.18</v>
      </c>
      <c r="BB8" s="176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0.45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46.06</v>
      </c>
      <c r="AF9" s="176">
        <v>0</v>
      </c>
      <c r="AG9" s="176">
        <v>0</v>
      </c>
      <c r="AH9" s="176">
        <v>0</v>
      </c>
      <c r="AI9" s="176">
        <v>-0.55000000000000004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0.36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0.22</v>
      </c>
      <c r="AZ9" s="176">
        <v>0.27</v>
      </c>
      <c r="BA9" s="176">
        <v>0.18</v>
      </c>
      <c r="BB9" s="176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0.45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46.06</v>
      </c>
      <c r="AF10" s="176">
        <v>0</v>
      </c>
      <c r="AG10" s="176">
        <v>0</v>
      </c>
      <c r="AH10" s="176">
        <v>0</v>
      </c>
      <c r="AI10" s="176">
        <v>-0.55000000000000004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0.36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0.22</v>
      </c>
      <c r="AZ10" s="176">
        <v>0.27</v>
      </c>
      <c r="BA10" s="176">
        <v>0.18</v>
      </c>
      <c r="BB10" s="176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0.15</v>
      </c>
      <c r="L11" s="176">
        <v>0.45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46.06</v>
      </c>
      <c r="AF11" s="176">
        <v>0</v>
      </c>
      <c r="AG11" s="176">
        <v>0</v>
      </c>
      <c r="AH11" s="176">
        <v>0</v>
      </c>
      <c r="AI11" s="176">
        <v>-0.55000000000000004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0.36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0.22</v>
      </c>
      <c r="AZ11" s="176">
        <v>0.27</v>
      </c>
      <c r="BA11" s="176">
        <v>0.18</v>
      </c>
      <c r="BB11" s="176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0.45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46.36</v>
      </c>
      <c r="AF12" s="176">
        <v>0</v>
      </c>
      <c r="AG12" s="176">
        <v>0</v>
      </c>
      <c r="AH12" s="176">
        <v>0</v>
      </c>
      <c r="AI12" s="176">
        <v>-0.55000000000000004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0.36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0.22</v>
      </c>
      <c r="AZ12" s="176">
        <v>0.27</v>
      </c>
      <c r="BA12" s="176">
        <v>0.18</v>
      </c>
      <c r="BB12" s="176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0.45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46.36</v>
      </c>
      <c r="AF13" s="176">
        <v>0</v>
      </c>
      <c r="AG13" s="176">
        <v>0</v>
      </c>
      <c r="AH13" s="176">
        <v>0</v>
      </c>
      <c r="AI13" s="176">
        <v>-0.55000000000000004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0.36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0.22</v>
      </c>
      <c r="AZ13" s="176">
        <v>0.27</v>
      </c>
      <c r="BA13" s="176">
        <v>0.18</v>
      </c>
      <c r="BB13" s="176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0.45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46.36</v>
      </c>
      <c r="AF14" s="176">
        <v>0</v>
      </c>
      <c r="AG14" s="176">
        <v>0</v>
      </c>
      <c r="AH14" s="176">
        <v>0</v>
      </c>
      <c r="AI14" s="176">
        <v>-0.55000000000000004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0.36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0.22</v>
      </c>
      <c r="AZ14" s="176">
        <v>0.27</v>
      </c>
      <c r="BA14" s="176">
        <v>0.18</v>
      </c>
      <c r="BB14" s="176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46.36</v>
      </c>
      <c r="AF15" s="176">
        <v>0</v>
      </c>
      <c r="AG15" s="176">
        <v>0</v>
      </c>
      <c r="AH15" s="176">
        <v>0</v>
      </c>
      <c r="AI15" s="176">
        <v>-0.55000000000000004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0.39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0.22</v>
      </c>
      <c r="AZ15" s="176">
        <v>0.27</v>
      </c>
      <c r="BA15" s="176">
        <v>0.18</v>
      </c>
      <c r="BB15" s="176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46.36</v>
      </c>
      <c r="AF16" s="176">
        <v>0</v>
      </c>
      <c r="AG16" s="176">
        <v>0</v>
      </c>
      <c r="AH16" s="176">
        <v>0</v>
      </c>
      <c r="AI16" s="176">
        <v>-0.55000000000000004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0.39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0.22</v>
      </c>
      <c r="AZ16" s="176">
        <v>0.27</v>
      </c>
      <c r="BA16" s="176">
        <v>0.18</v>
      </c>
      <c r="BB16" s="176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46.36</v>
      </c>
      <c r="AF17" s="176">
        <v>0</v>
      </c>
      <c r="AG17" s="176">
        <v>0</v>
      </c>
      <c r="AH17" s="176">
        <v>0</v>
      </c>
      <c r="AI17" s="176">
        <v>-0.55000000000000004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0.4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0.22</v>
      </c>
      <c r="AZ17" s="176">
        <v>0.27</v>
      </c>
      <c r="BA17" s="176">
        <v>0.18</v>
      </c>
      <c r="BB17" s="176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46.36</v>
      </c>
      <c r="AF18" s="176">
        <v>0</v>
      </c>
      <c r="AG18" s="176">
        <v>0</v>
      </c>
      <c r="AH18" s="176">
        <v>0</v>
      </c>
      <c r="AI18" s="176">
        <v>-0.55000000000000004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0.4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0.22</v>
      </c>
      <c r="AZ18" s="176">
        <v>0.27</v>
      </c>
      <c r="BA18" s="176">
        <v>0.18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46.36</v>
      </c>
      <c r="AF19" s="176">
        <v>0</v>
      </c>
      <c r="AG19" s="176">
        <v>0</v>
      </c>
      <c r="AH19" s="176">
        <v>0</v>
      </c>
      <c r="AI19" s="176">
        <v>-0.55000000000000004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0.4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0.22</v>
      </c>
      <c r="AZ19" s="176">
        <v>0.27</v>
      </c>
      <c r="BA19" s="176">
        <v>0.18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46.36</v>
      </c>
      <c r="AF20" s="176">
        <v>0</v>
      </c>
      <c r="AG20" s="176">
        <v>0</v>
      </c>
      <c r="AH20" s="176">
        <v>0</v>
      </c>
      <c r="AI20" s="176">
        <v>-0.55000000000000004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0.4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0.22</v>
      </c>
      <c r="AZ20" s="176">
        <v>0.27</v>
      </c>
      <c r="BA20" s="176">
        <v>0.18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0.46</v>
      </c>
      <c r="M21" s="176">
        <v>0.13</v>
      </c>
      <c r="N21" s="176">
        <v>0.15</v>
      </c>
      <c r="O21" s="176">
        <v>0.15</v>
      </c>
      <c r="P21" s="176">
        <v>0.26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46.36</v>
      </c>
      <c r="AF21" s="176">
        <v>0</v>
      </c>
      <c r="AG21" s="176">
        <v>0</v>
      </c>
      <c r="AH21" s="176">
        <v>0</v>
      </c>
      <c r="AI21" s="176">
        <v>-0.55000000000000004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0.4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0.22</v>
      </c>
      <c r="AZ21" s="176">
        <v>0.27</v>
      </c>
      <c r="BA21" s="176">
        <v>0.18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0.26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46.36</v>
      </c>
      <c r="AF22" s="176">
        <v>0</v>
      </c>
      <c r="AG22" s="176">
        <v>0</v>
      </c>
      <c r="AH22" s="176">
        <v>0</v>
      </c>
      <c r="AI22" s="176">
        <v>-0.55000000000000004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0.4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0.22</v>
      </c>
      <c r="AZ22" s="176">
        <v>0.27</v>
      </c>
      <c r="BA22" s="176">
        <v>0.18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0.46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46.36</v>
      </c>
      <c r="AF23" s="176">
        <v>0</v>
      </c>
      <c r="AG23" s="176">
        <v>0</v>
      </c>
      <c r="AH23" s="176">
        <v>0</v>
      </c>
      <c r="AI23" s="176">
        <v>-0.55000000000000004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0.4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0.22</v>
      </c>
      <c r="AZ23" s="176">
        <v>0.27</v>
      </c>
      <c r="BA23" s="176">
        <v>0.18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46.36</v>
      </c>
      <c r="AF24" s="176">
        <v>0</v>
      </c>
      <c r="AG24" s="176">
        <v>0</v>
      </c>
      <c r="AH24" s="176">
        <v>0</v>
      </c>
      <c r="AI24" s="176">
        <v>-0.55000000000000004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0.4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0.22</v>
      </c>
      <c r="AZ24" s="176">
        <v>0.27</v>
      </c>
      <c r="BA24" s="176">
        <v>0.18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46.36</v>
      </c>
      <c r="AF25" s="176">
        <v>0</v>
      </c>
      <c r="AG25" s="176">
        <v>0</v>
      </c>
      <c r="AH25" s="176">
        <v>0</v>
      </c>
      <c r="AI25" s="176">
        <v>-0.55000000000000004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0.4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0.22</v>
      </c>
      <c r="AZ25" s="176">
        <v>0.27</v>
      </c>
      <c r="BA25" s="176">
        <v>0.18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46.36</v>
      </c>
      <c r="AF26" s="176">
        <v>0</v>
      </c>
      <c r="AG26" s="176">
        <v>0</v>
      </c>
      <c r="AH26" s="176">
        <v>0</v>
      </c>
      <c r="AI26" s="176">
        <v>-0.55000000000000004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0.4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0.22</v>
      </c>
      <c r="AZ26" s="176">
        <v>0.27</v>
      </c>
      <c r="BA26" s="176">
        <v>0.18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0.46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46.06</v>
      </c>
      <c r="AF27" s="176">
        <v>0</v>
      </c>
      <c r="AG27" s="176">
        <v>0</v>
      </c>
      <c r="AH27" s="176">
        <v>0</v>
      </c>
      <c r="AI27" s="176">
        <v>-0.55000000000000004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0.4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0.22</v>
      </c>
      <c r="AZ27" s="176">
        <v>0.27</v>
      </c>
      <c r="BA27" s="176">
        <v>0.18</v>
      </c>
      <c r="BB27" s="176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0.46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46.06</v>
      </c>
      <c r="AF28" s="176">
        <v>0</v>
      </c>
      <c r="AG28" s="176">
        <v>0</v>
      </c>
      <c r="AH28" s="176">
        <v>0</v>
      </c>
      <c r="AI28" s="176">
        <v>-0.55000000000000004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0.4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0.22</v>
      </c>
      <c r="AZ28" s="176">
        <v>0.27</v>
      </c>
      <c r="BA28" s="176">
        <v>0.18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0.46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46.06</v>
      </c>
      <c r="AF29" s="176">
        <v>0</v>
      </c>
      <c r="AG29" s="176">
        <v>0</v>
      </c>
      <c r="AH29" s="176">
        <v>0</v>
      </c>
      <c r="AI29" s="176">
        <v>-0.55000000000000004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0.4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0.22</v>
      </c>
      <c r="AZ29" s="176">
        <v>0.27</v>
      </c>
      <c r="BA29" s="176">
        <v>0.18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0.46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46.06</v>
      </c>
      <c r="AF30" s="176">
        <v>0</v>
      </c>
      <c r="AG30" s="176">
        <v>0</v>
      </c>
      <c r="AH30" s="176">
        <v>0</v>
      </c>
      <c r="AI30" s="176">
        <v>-0.55000000000000004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0.4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0.22</v>
      </c>
      <c r="AZ30" s="176">
        <v>0.27</v>
      </c>
      <c r="BA30" s="176">
        <v>0.18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0.46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46.06</v>
      </c>
      <c r="AF31" s="176">
        <v>0</v>
      </c>
      <c r="AG31" s="176">
        <v>0</v>
      </c>
      <c r="AH31" s="176">
        <v>0</v>
      </c>
      <c r="AI31" s="176">
        <v>-0.55000000000000004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0.4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0.22</v>
      </c>
      <c r="AZ31" s="176">
        <v>0.27</v>
      </c>
      <c r="BA31" s="176">
        <v>0.18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0.46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46.06</v>
      </c>
      <c r="AF32" s="176">
        <v>0</v>
      </c>
      <c r="AG32" s="176">
        <v>0</v>
      </c>
      <c r="AH32" s="176">
        <v>0</v>
      </c>
      <c r="AI32" s="176">
        <v>-0.55000000000000004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0.4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0.22</v>
      </c>
      <c r="AZ32" s="176">
        <v>0.27</v>
      </c>
      <c r="BA32" s="176">
        <v>0.18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0.46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46.06</v>
      </c>
      <c r="AF33" s="176">
        <v>0</v>
      </c>
      <c r="AG33" s="176">
        <v>0</v>
      </c>
      <c r="AH33" s="176">
        <v>0</v>
      </c>
      <c r="AI33" s="176">
        <v>-0.55000000000000004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0.4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0.22</v>
      </c>
      <c r="AZ33" s="176">
        <v>0.27</v>
      </c>
      <c r="BA33" s="176">
        <v>0.18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0.46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46.06</v>
      </c>
      <c r="AF34" s="176">
        <v>0</v>
      </c>
      <c r="AG34" s="176">
        <v>0</v>
      </c>
      <c r="AH34" s="176">
        <v>0</v>
      </c>
      <c r="AI34" s="176">
        <v>-0.55000000000000004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0.4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0.22</v>
      </c>
      <c r="AZ34" s="176">
        <v>0.27</v>
      </c>
      <c r="BA34" s="176">
        <v>0.18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0.46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46.06</v>
      </c>
      <c r="AF35" s="176">
        <v>0</v>
      </c>
      <c r="AG35" s="176">
        <v>0</v>
      </c>
      <c r="AH35" s="176">
        <v>0</v>
      </c>
      <c r="AI35" s="176">
        <v>-0.55000000000000004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0.4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0.22</v>
      </c>
      <c r="AZ35" s="176">
        <v>0.27</v>
      </c>
      <c r="BA35" s="176">
        <v>0.18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0.46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46.06</v>
      </c>
      <c r="AF36" s="176">
        <v>0</v>
      </c>
      <c r="AG36" s="176">
        <v>0</v>
      </c>
      <c r="AH36" s="176">
        <v>0</v>
      </c>
      <c r="AI36" s="176">
        <v>-0.55000000000000004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0.4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0.22</v>
      </c>
      <c r="AZ36" s="176">
        <v>0.27</v>
      </c>
      <c r="BA36" s="176">
        <v>0.18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0.46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46.06</v>
      </c>
      <c r="AF37" s="176">
        <v>0</v>
      </c>
      <c r="AG37" s="176">
        <v>0</v>
      </c>
      <c r="AH37" s="176">
        <v>0</v>
      </c>
      <c r="AI37" s="176">
        <v>-0.55000000000000004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0.4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0.22</v>
      </c>
      <c r="AZ37" s="176">
        <v>0.27</v>
      </c>
      <c r="BA37" s="176">
        <v>0.18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0.46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46.06</v>
      </c>
      <c r="AF38" s="176">
        <v>0</v>
      </c>
      <c r="AG38" s="176">
        <v>0</v>
      </c>
      <c r="AH38" s="176">
        <v>0</v>
      </c>
      <c r="AI38" s="176">
        <v>-0.55000000000000004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0.4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0.22</v>
      </c>
      <c r="AZ38" s="176">
        <v>0.27</v>
      </c>
      <c r="BA38" s="176">
        <v>0.18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0.46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46.06</v>
      </c>
      <c r="AF39" s="176">
        <v>0</v>
      </c>
      <c r="AG39" s="176">
        <v>0</v>
      </c>
      <c r="AH39" s="176">
        <v>0</v>
      </c>
      <c r="AI39" s="176">
        <v>-0.55000000000000004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0.4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0.22</v>
      </c>
      <c r="AZ39" s="176">
        <v>0.27</v>
      </c>
      <c r="BA39" s="176">
        <v>0.18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0.46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46.06</v>
      </c>
      <c r="AF40" s="176">
        <v>0</v>
      </c>
      <c r="AG40" s="176">
        <v>0</v>
      </c>
      <c r="AH40" s="176">
        <v>0</v>
      </c>
      <c r="AI40" s="176">
        <v>-0.55000000000000004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0.4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0.22</v>
      </c>
      <c r="AZ40" s="176">
        <v>0.27</v>
      </c>
      <c r="BA40" s="176">
        <v>0.18</v>
      </c>
      <c r="BB40" s="176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0.47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46.06</v>
      </c>
      <c r="AF41" s="176">
        <v>0</v>
      </c>
      <c r="AG41" s="176">
        <v>0</v>
      </c>
      <c r="AH41" s="176">
        <v>0</v>
      </c>
      <c r="AI41" s="176">
        <v>-0.55000000000000004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0.4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0.22</v>
      </c>
      <c r="AZ41" s="176">
        <v>0.27</v>
      </c>
      <c r="BA41" s="176">
        <v>0.18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0.47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46.06</v>
      </c>
      <c r="AF42" s="176">
        <v>0</v>
      </c>
      <c r="AG42" s="176">
        <v>0</v>
      </c>
      <c r="AH42" s="176">
        <v>0</v>
      </c>
      <c r="AI42" s="176">
        <v>-0.55000000000000004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0.4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0.22</v>
      </c>
      <c r="AZ42" s="176">
        <v>0.27</v>
      </c>
      <c r="BA42" s="176">
        <v>0.18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0.46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46.06</v>
      </c>
      <c r="AF43" s="176">
        <v>0</v>
      </c>
      <c r="AG43" s="176">
        <v>0</v>
      </c>
      <c r="AH43" s="176">
        <v>0</v>
      </c>
      <c r="AI43" s="176">
        <v>-0.55000000000000004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0.4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0.22</v>
      </c>
      <c r="AZ43" s="176">
        <v>0.27</v>
      </c>
      <c r="BA43" s="176">
        <v>0.18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0.46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46.06</v>
      </c>
      <c r="AF44" s="176">
        <v>0</v>
      </c>
      <c r="AG44" s="176">
        <v>0</v>
      </c>
      <c r="AH44" s="176">
        <v>0</v>
      </c>
      <c r="AI44" s="176">
        <v>-0.55000000000000004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0.4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0.22</v>
      </c>
      <c r="AZ44" s="176">
        <v>0.27</v>
      </c>
      <c r="BA44" s="176">
        <v>0.18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0.46</v>
      </c>
      <c r="M45" s="176">
        <v>0.13</v>
      </c>
      <c r="N45" s="176">
        <v>0.15</v>
      </c>
      <c r="O45" s="176">
        <v>0.15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46.06</v>
      </c>
      <c r="AF45" s="176">
        <v>0</v>
      </c>
      <c r="AG45" s="176">
        <v>0</v>
      </c>
      <c r="AH45" s="176">
        <v>0</v>
      </c>
      <c r="AI45" s="176">
        <v>-0.55000000000000004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0.4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0.22</v>
      </c>
      <c r="AZ45" s="176">
        <v>0.27</v>
      </c>
      <c r="BA45" s="176">
        <v>0.18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0.46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46.06</v>
      </c>
      <c r="AF46" s="176">
        <v>0</v>
      </c>
      <c r="AG46" s="176">
        <v>0</v>
      </c>
      <c r="AH46" s="176">
        <v>0</v>
      </c>
      <c r="AI46" s="176">
        <v>-0.55000000000000004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0.4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0.22</v>
      </c>
      <c r="AZ46" s="176">
        <v>0.27</v>
      </c>
      <c r="BA46" s="176">
        <v>0.18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0.47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46.06</v>
      </c>
      <c r="AF47" s="176">
        <v>0</v>
      </c>
      <c r="AG47" s="176">
        <v>0</v>
      </c>
      <c r="AH47" s="176">
        <v>0</v>
      </c>
      <c r="AI47" s="176">
        <v>-0.55000000000000004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0.4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0.22</v>
      </c>
      <c r="AZ47" s="176">
        <v>0.27</v>
      </c>
      <c r="BA47" s="176">
        <v>0.18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0.47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1.63</v>
      </c>
      <c r="AB48" s="176">
        <v>0</v>
      </c>
      <c r="AC48" s="176">
        <v>0</v>
      </c>
      <c r="AD48" s="176">
        <v>0</v>
      </c>
      <c r="AE48" s="176">
        <v>45.04</v>
      </c>
      <c r="AF48" s="176">
        <v>0</v>
      </c>
      <c r="AG48" s="176">
        <v>0</v>
      </c>
      <c r="AH48" s="176">
        <v>0</v>
      </c>
      <c r="AI48" s="176">
        <v>-0.55000000000000004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0.4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0.22</v>
      </c>
      <c r="AZ48" s="176">
        <v>0.27</v>
      </c>
      <c r="BA48" s="176">
        <v>0.18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0.47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1.63</v>
      </c>
      <c r="AB49" s="176">
        <v>0</v>
      </c>
      <c r="AC49" s="176">
        <v>0</v>
      </c>
      <c r="AD49" s="176">
        <v>0</v>
      </c>
      <c r="AE49" s="176">
        <v>45.04</v>
      </c>
      <c r="AF49" s="176">
        <v>0</v>
      </c>
      <c r="AG49" s="176">
        <v>0</v>
      </c>
      <c r="AH49" s="176">
        <v>0</v>
      </c>
      <c r="AI49" s="176">
        <v>-0.55000000000000004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0.4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0.22</v>
      </c>
      <c r="AZ49" s="176">
        <v>0.27</v>
      </c>
      <c r="BA49" s="176">
        <v>0.18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0.47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1.63</v>
      </c>
      <c r="AB50" s="176">
        <v>0</v>
      </c>
      <c r="AC50" s="176">
        <v>0</v>
      </c>
      <c r="AD50" s="176">
        <v>0</v>
      </c>
      <c r="AE50" s="176">
        <v>39.67</v>
      </c>
      <c r="AF50" s="176">
        <v>0</v>
      </c>
      <c r="AG50" s="176">
        <v>0</v>
      </c>
      <c r="AH50" s="176">
        <v>0</v>
      </c>
      <c r="AI50" s="176">
        <v>-0.55000000000000004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0.4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0.22</v>
      </c>
      <c r="AZ50" s="176">
        <v>0.27</v>
      </c>
      <c r="BA50" s="176">
        <v>0.18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0.47</v>
      </c>
      <c r="M51" s="176">
        <v>0.1</v>
      </c>
      <c r="N51" s="176">
        <v>0.15</v>
      </c>
      <c r="O51" s="176">
        <v>0.15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1.56</v>
      </c>
      <c r="AB51" s="176">
        <v>0</v>
      </c>
      <c r="AC51" s="176">
        <v>0</v>
      </c>
      <c r="AD51" s="176">
        <v>0</v>
      </c>
      <c r="AE51" s="176">
        <v>39.67</v>
      </c>
      <c r="AF51" s="176">
        <v>0</v>
      </c>
      <c r="AG51" s="176">
        <v>0</v>
      </c>
      <c r="AH51" s="176">
        <v>0</v>
      </c>
      <c r="AI51" s="176">
        <v>-0.55000000000000004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0.4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0.22</v>
      </c>
      <c r="AZ51" s="176">
        <v>0.27</v>
      </c>
      <c r="BA51" s="176">
        <v>0.18</v>
      </c>
      <c r="BB51" s="176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0.47</v>
      </c>
      <c r="M52" s="176">
        <v>0.1</v>
      </c>
      <c r="N52" s="176">
        <v>0.15</v>
      </c>
      <c r="O52" s="176">
        <v>0.15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1.56</v>
      </c>
      <c r="AB52" s="176">
        <v>0</v>
      </c>
      <c r="AC52" s="176">
        <v>0</v>
      </c>
      <c r="AD52" s="176">
        <v>0</v>
      </c>
      <c r="AE52" s="176">
        <v>39.67</v>
      </c>
      <c r="AF52" s="176">
        <v>0</v>
      </c>
      <c r="AG52" s="176">
        <v>0</v>
      </c>
      <c r="AH52" s="176">
        <v>0</v>
      </c>
      <c r="AI52" s="176">
        <v>-0.55000000000000004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0.4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0.22</v>
      </c>
      <c r="AZ52" s="176">
        <v>0.27</v>
      </c>
      <c r="BA52" s="176">
        <v>0.18</v>
      </c>
      <c r="BB52" s="176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0.47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1.56</v>
      </c>
      <c r="AB53" s="176">
        <v>0</v>
      </c>
      <c r="AC53" s="176">
        <v>0</v>
      </c>
      <c r="AD53" s="176">
        <v>0</v>
      </c>
      <c r="AE53" s="176">
        <v>45.04</v>
      </c>
      <c r="AF53" s="176">
        <v>0</v>
      </c>
      <c r="AG53" s="176">
        <v>0</v>
      </c>
      <c r="AH53" s="176">
        <v>0</v>
      </c>
      <c r="AI53" s="176">
        <v>-0.55000000000000004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0.4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0.22</v>
      </c>
      <c r="AZ53" s="176">
        <v>0.27</v>
      </c>
      <c r="BA53" s="176">
        <v>0.18</v>
      </c>
      <c r="BB53" s="176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0.47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1.56</v>
      </c>
      <c r="AB54" s="176">
        <v>0</v>
      </c>
      <c r="AC54" s="176">
        <v>0</v>
      </c>
      <c r="AD54" s="176">
        <v>0</v>
      </c>
      <c r="AE54" s="176">
        <v>45.04</v>
      </c>
      <c r="AF54" s="176">
        <v>0</v>
      </c>
      <c r="AG54" s="176">
        <v>0</v>
      </c>
      <c r="AH54" s="176">
        <v>0</v>
      </c>
      <c r="AI54" s="176">
        <v>-0.55000000000000004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0.4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0.22</v>
      </c>
      <c r="AZ54" s="176">
        <v>0.27</v>
      </c>
      <c r="BA54" s="176">
        <v>0.18</v>
      </c>
      <c r="BB54" s="176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0.47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1.56</v>
      </c>
      <c r="AB55" s="176">
        <v>0</v>
      </c>
      <c r="AC55" s="176">
        <v>0</v>
      </c>
      <c r="AD55" s="176">
        <v>0</v>
      </c>
      <c r="AE55" s="176">
        <v>45.04</v>
      </c>
      <c r="AF55" s="176">
        <v>0</v>
      </c>
      <c r="AG55" s="176">
        <v>0</v>
      </c>
      <c r="AH55" s="176">
        <v>0</v>
      </c>
      <c r="AI55" s="176">
        <v>-0.55000000000000004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0.4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0.22</v>
      </c>
      <c r="AZ55" s="176">
        <v>0.27</v>
      </c>
      <c r="BA55" s="176">
        <v>0.18</v>
      </c>
      <c r="BB55" s="176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0.47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1.56</v>
      </c>
      <c r="AB56" s="176">
        <v>0</v>
      </c>
      <c r="AC56" s="176">
        <v>0</v>
      </c>
      <c r="AD56" s="176">
        <v>0</v>
      </c>
      <c r="AE56" s="176">
        <v>45.04</v>
      </c>
      <c r="AF56" s="176">
        <v>0</v>
      </c>
      <c r="AG56" s="176">
        <v>0</v>
      </c>
      <c r="AH56" s="176">
        <v>0</v>
      </c>
      <c r="AI56" s="176">
        <v>-0.55000000000000004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0.4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0.22</v>
      </c>
      <c r="AZ56" s="176">
        <v>0.27</v>
      </c>
      <c r="BA56" s="176">
        <v>0.18</v>
      </c>
      <c r="BB56" s="176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0.47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1.56</v>
      </c>
      <c r="AB57" s="176">
        <v>0</v>
      </c>
      <c r="AC57" s="176">
        <v>0</v>
      </c>
      <c r="AD57" s="176">
        <v>0</v>
      </c>
      <c r="AE57" s="176">
        <v>45.04</v>
      </c>
      <c r="AF57" s="176">
        <v>0</v>
      </c>
      <c r="AG57" s="176">
        <v>0</v>
      </c>
      <c r="AH57" s="176">
        <v>0</v>
      </c>
      <c r="AI57" s="176">
        <v>-0.55000000000000004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0.4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0.22</v>
      </c>
      <c r="AZ57" s="176">
        <v>0.27</v>
      </c>
      <c r="BA57" s="176">
        <v>0.18</v>
      </c>
      <c r="BB57" s="176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0.47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1.56</v>
      </c>
      <c r="AB58" s="176">
        <v>0</v>
      </c>
      <c r="AC58" s="176">
        <v>0</v>
      </c>
      <c r="AD58" s="176">
        <v>0</v>
      </c>
      <c r="AE58" s="176">
        <v>45.04</v>
      </c>
      <c r="AF58" s="176">
        <v>0</v>
      </c>
      <c r="AG58" s="176">
        <v>0</v>
      </c>
      <c r="AH58" s="176">
        <v>0</v>
      </c>
      <c r="AI58" s="176">
        <v>-0.55000000000000004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0.28999999999999998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0.22</v>
      </c>
      <c r="AZ58" s="176">
        <v>0.27</v>
      </c>
      <c r="BA58" s="176">
        <v>0.18</v>
      </c>
      <c r="BB58" s="176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0.47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1.56</v>
      </c>
      <c r="AB59" s="176">
        <v>0</v>
      </c>
      <c r="AC59" s="176">
        <v>0</v>
      </c>
      <c r="AD59" s="176">
        <v>0</v>
      </c>
      <c r="AE59" s="176">
        <v>45.04</v>
      </c>
      <c r="AF59" s="176">
        <v>0</v>
      </c>
      <c r="AG59" s="176">
        <v>0</v>
      </c>
      <c r="AH59" s="176">
        <v>0</v>
      </c>
      <c r="AI59" s="176">
        <v>-0.55000000000000004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0.28999999999999998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0.2</v>
      </c>
      <c r="AZ59" s="176">
        <v>0.27</v>
      </c>
      <c r="BA59" s="176">
        <v>0.18</v>
      </c>
      <c r="BB59" s="176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0.45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7.0000000000000007E-2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1.56</v>
      </c>
      <c r="AB60" s="176">
        <v>0</v>
      </c>
      <c r="AC60" s="176">
        <v>0</v>
      </c>
      <c r="AD60" s="176">
        <v>0</v>
      </c>
      <c r="AE60" s="176">
        <v>45.04</v>
      </c>
      <c r="AF60" s="176">
        <v>0</v>
      </c>
      <c r="AG60" s="176">
        <v>0</v>
      </c>
      <c r="AH60" s="176">
        <v>0</v>
      </c>
      <c r="AI60" s="176">
        <v>-0.55000000000000004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0.28999999999999998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0.2</v>
      </c>
      <c r="AZ60" s="176">
        <v>0.27</v>
      </c>
      <c r="BA60" s="176">
        <v>0.18</v>
      </c>
      <c r="BB60" s="176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0.45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1.56</v>
      </c>
      <c r="AB61" s="176">
        <v>0</v>
      </c>
      <c r="AC61" s="176">
        <v>0</v>
      </c>
      <c r="AD61" s="176">
        <v>0</v>
      </c>
      <c r="AE61" s="176">
        <v>39.67</v>
      </c>
      <c r="AF61" s="176">
        <v>0</v>
      </c>
      <c r="AG61" s="176">
        <v>0</v>
      </c>
      <c r="AH61" s="176">
        <v>0</v>
      </c>
      <c r="AI61" s="176">
        <v>-0.55000000000000004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0.28999999999999998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0.2</v>
      </c>
      <c r="AZ61" s="176">
        <v>0.27</v>
      </c>
      <c r="BA61" s="176">
        <v>0.18</v>
      </c>
      <c r="BB61" s="176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0.45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1.56</v>
      </c>
      <c r="AB62" s="176">
        <v>0</v>
      </c>
      <c r="AC62" s="176">
        <v>0</v>
      </c>
      <c r="AD62" s="176">
        <v>0</v>
      </c>
      <c r="AE62" s="176">
        <v>39.67</v>
      </c>
      <c r="AF62" s="176">
        <v>0</v>
      </c>
      <c r="AG62" s="176">
        <v>0</v>
      </c>
      <c r="AH62" s="176">
        <v>0</v>
      </c>
      <c r="AI62" s="176">
        <v>-0.55000000000000004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0.28999999999999998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0.2</v>
      </c>
      <c r="AZ62" s="176">
        <v>0.27</v>
      </c>
      <c r="BA62" s="176">
        <v>0.18</v>
      </c>
      <c r="BB62" s="176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0.45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1.56</v>
      </c>
      <c r="AB63" s="176">
        <v>0</v>
      </c>
      <c r="AC63" s="176">
        <v>0</v>
      </c>
      <c r="AD63" s="176">
        <v>0</v>
      </c>
      <c r="AE63" s="176">
        <v>39.67</v>
      </c>
      <c r="AF63" s="176">
        <v>0</v>
      </c>
      <c r="AG63" s="176">
        <v>0</v>
      </c>
      <c r="AH63" s="176">
        <v>0</v>
      </c>
      <c r="AI63" s="176">
        <v>-0.55000000000000004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0.28999999999999998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0.2</v>
      </c>
      <c r="AZ63" s="176">
        <v>0.27</v>
      </c>
      <c r="BA63" s="176">
        <v>0.18</v>
      </c>
      <c r="BB63" s="176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0.45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1.56</v>
      </c>
      <c r="AB64" s="176">
        <v>0</v>
      </c>
      <c r="AC64" s="176">
        <v>0</v>
      </c>
      <c r="AD64" s="176">
        <v>0</v>
      </c>
      <c r="AE64" s="176">
        <v>39.67</v>
      </c>
      <c r="AF64" s="176">
        <v>0</v>
      </c>
      <c r="AG64" s="176">
        <v>0</v>
      </c>
      <c r="AH64" s="176">
        <v>0</v>
      </c>
      <c r="AI64" s="176">
        <v>-0.55000000000000004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0.28999999999999998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0.1</v>
      </c>
      <c r="AZ64" s="176">
        <v>0.27</v>
      </c>
      <c r="BA64" s="176">
        <v>0.18</v>
      </c>
      <c r="BB64" s="176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0.45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1.56</v>
      </c>
      <c r="AB65" s="176">
        <v>0</v>
      </c>
      <c r="AC65" s="176">
        <v>0</v>
      </c>
      <c r="AD65" s="176">
        <v>0</v>
      </c>
      <c r="AE65" s="176">
        <v>45.04</v>
      </c>
      <c r="AF65" s="176">
        <v>0</v>
      </c>
      <c r="AG65" s="176">
        <v>0</v>
      </c>
      <c r="AH65" s="176">
        <v>0</v>
      </c>
      <c r="AI65" s="176">
        <v>-0.55000000000000004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0.28999999999999998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0.1</v>
      </c>
      <c r="AZ65" s="176">
        <v>0.27</v>
      </c>
      <c r="BA65" s="176">
        <v>0.18</v>
      </c>
      <c r="BB65" s="176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0.45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1.56</v>
      </c>
      <c r="AB66" s="176">
        <v>0</v>
      </c>
      <c r="AC66" s="176">
        <v>0</v>
      </c>
      <c r="AD66" s="176">
        <v>0</v>
      </c>
      <c r="AE66" s="176">
        <v>45.04</v>
      </c>
      <c r="AF66" s="176">
        <v>0</v>
      </c>
      <c r="AG66" s="176">
        <v>0</v>
      </c>
      <c r="AH66" s="176">
        <v>0</v>
      </c>
      <c r="AI66" s="176">
        <v>-0.55000000000000004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0.28999999999999998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0.1</v>
      </c>
      <c r="AZ66" s="176">
        <v>0.27</v>
      </c>
      <c r="BA66" s="176">
        <v>0.18</v>
      </c>
      <c r="BB66" s="176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0.45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1.56</v>
      </c>
      <c r="AB67" s="176">
        <v>0</v>
      </c>
      <c r="AC67" s="176">
        <v>0</v>
      </c>
      <c r="AD67" s="176">
        <v>0</v>
      </c>
      <c r="AE67" s="176">
        <v>45.04</v>
      </c>
      <c r="AF67" s="176">
        <v>0</v>
      </c>
      <c r="AG67" s="176">
        <v>0</v>
      </c>
      <c r="AH67" s="176">
        <v>0</v>
      </c>
      <c r="AI67" s="176">
        <v>-0.55000000000000004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0.28999999999999998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0.1</v>
      </c>
      <c r="AZ67" s="176">
        <v>0.27</v>
      </c>
      <c r="BA67" s="176">
        <v>0.18</v>
      </c>
      <c r="BB67" s="176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0.45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1.56</v>
      </c>
      <c r="AB68" s="176">
        <v>0</v>
      </c>
      <c r="AC68" s="176">
        <v>0</v>
      </c>
      <c r="AD68" s="176">
        <v>0</v>
      </c>
      <c r="AE68" s="176">
        <v>45.04</v>
      </c>
      <c r="AF68" s="176">
        <v>0</v>
      </c>
      <c r="AG68" s="176">
        <v>0</v>
      </c>
      <c r="AH68" s="176">
        <v>0</v>
      </c>
      <c r="AI68" s="176">
        <v>-0.55000000000000004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0.28999999999999998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0.1</v>
      </c>
      <c r="AZ68" s="176">
        <v>0.27</v>
      </c>
      <c r="BA68" s="176">
        <v>0.18</v>
      </c>
      <c r="BB68" s="176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0.45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1.56</v>
      </c>
      <c r="AB69" s="176">
        <v>0</v>
      </c>
      <c r="AC69" s="176">
        <v>0</v>
      </c>
      <c r="AD69" s="176">
        <v>0</v>
      </c>
      <c r="AE69" s="176">
        <v>45.04</v>
      </c>
      <c r="AF69" s="176">
        <v>0</v>
      </c>
      <c r="AG69" s="176">
        <v>0</v>
      </c>
      <c r="AH69" s="176">
        <v>0</v>
      </c>
      <c r="AI69" s="176">
        <v>-0.55000000000000004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0.28999999999999998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0.1</v>
      </c>
      <c r="AZ69" s="176">
        <v>0.27</v>
      </c>
      <c r="BA69" s="176">
        <v>0.18</v>
      </c>
      <c r="BB69" s="176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0.45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1.56</v>
      </c>
      <c r="AB70" s="176">
        <v>0</v>
      </c>
      <c r="AC70" s="176">
        <v>0</v>
      </c>
      <c r="AD70" s="176">
        <v>0</v>
      </c>
      <c r="AE70" s="176">
        <v>45.04</v>
      </c>
      <c r="AF70" s="176">
        <v>0</v>
      </c>
      <c r="AG70" s="176">
        <v>0</v>
      </c>
      <c r="AH70" s="176">
        <v>0</v>
      </c>
      <c r="AI70" s="176">
        <v>-0.55000000000000004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0.28999999999999998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0.1</v>
      </c>
      <c r="AZ70" s="176">
        <v>0.27</v>
      </c>
      <c r="BA70" s="176">
        <v>0.18</v>
      </c>
      <c r="BB70" s="176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0.45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1.56</v>
      </c>
      <c r="AB71" s="176">
        <v>0</v>
      </c>
      <c r="AC71" s="176">
        <v>0</v>
      </c>
      <c r="AD71" s="176">
        <v>0</v>
      </c>
      <c r="AE71" s="176">
        <v>46.36</v>
      </c>
      <c r="AF71" s="176">
        <v>0</v>
      </c>
      <c r="AG71" s="176">
        <v>0</v>
      </c>
      <c r="AH71" s="176">
        <v>0</v>
      </c>
      <c r="AI71" s="176">
        <v>-0.55000000000000004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0.28999999999999998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0.1</v>
      </c>
      <c r="AZ71" s="176">
        <v>0.27</v>
      </c>
      <c r="BA71" s="176">
        <v>0.18</v>
      </c>
      <c r="BB71" s="176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0.45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1.56</v>
      </c>
      <c r="AB72" s="176">
        <v>0</v>
      </c>
      <c r="AC72" s="176">
        <v>0</v>
      </c>
      <c r="AD72" s="176">
        <v>0</v>
      </c>
      <c r="AE72" s="176">
        <v>46.36</v>
      </c>
      <c r="AF72" s="176">
        <v>0</v>
      </c>
      <c r="AG72" s="176">
        <v>0</v>
      </c>
      <c r="AH72" s="176">
        <v>0</v>
      </c>
      <c r="AI72" s="176">
        <v>-0.55000000000000004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0.28999999999999998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0.1</v>
      </c>
      <c r="AZ72" s="176">
        <v>0.27</v>
      </c>
      <c r="BA72" s="176">
        <v>0.18</v>
      </c>
      <c r="BB72" s="176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0.47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1.58</v>
      </c>
      <c r="AB73" s="176">
        <v>0</v>
      </c>
      <c r="AC73" s="176">
        <v>0</v>
      </c>
      <c r="AD73" s="176">
        <v>0</v>
      </c>
      <c r="AE73" s="176">
        <v>46.36</v>
      </c>
      <c r="AF73" s="176">
        <v>0</v>
      </c>
      <c r="AG73" s="176">
        <v>0</v>
      </c>
      <c r="AH73" s="176">
        <v>0</v>
      </c>
      <c r="AI73" s="176">
        <v>-0.55000000000000004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0.28999999999999998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0.16</v>
      </c>
      <c r="AZ73" s="176">
        <v>0.27</v>
      </c>
      <c r="BA73" s="176">
        <v>0.18</v>
      </c>
      <c r="BB73" s="176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0.45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1.58</v>
      </c>
      <c r="AB74" s="176">
        <v>0</v>
      </c>
      <c r="AC74" s="176">
        <v>0</v>
      </c>
      <c r="AD74" s="176">
        <v>0</v>
      </c>
      <c r="AE74" s="176">
        <v>46.36</v>
      </c>
      <c r="AF74" s="176">
        <v>0</v>
      </c>
      <c r="AG74" s="176">
        <v>0</v>
      </c>
      <c r="AH74" s="176">
        <v>0</v>
      </c>
      <c r="AI74" s="176">
        <v>-0.55000000000000004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0.28999999999999998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0.16</v>
      </c>
      <c r="AZ74" s="176">
        <v>0.27</v>
      </c>
      <c r="BA74" s="176">
        <v>0.18</v>
      </c>
      <c r="BB74" s="176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0.47</v>
      </c>
      <c r="M75" s="176">
        <v>0.1</v>
      </c>
      <c r="N75" s="176">
        <v>0.15</v>
      </c>
      <c r="O75" s="176">
        <v>0.15</v>
      </c>
      <c r="P75" s="176">
        <v>0.26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1.58</v>
      </c>
      <c r="AB75" s="176">
        <v>0</v>
      </c>
      <c r="AC75" s="176">
        <v>0</v>
      </c>
      <c r="AD75" s="176">
        <v>0</v>
      </c>
      <c r="AE75" s="176">
        <v>46.36</v>
      </c>
      <c r="AF75" s="176">
        <v>0</v>
      </c>
      <c r="AG75" s="176">
        <v>0</v>
      </c>
      <c r="AH75" s="176">
        <v>0</v>
      </c>
      <c r="AI75" s="176">
        <v>-0.55000000000000004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0.28999999999999998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0.16</v>
      </c>
      <c r="AZ75" s="176">
        <v>0.27</v>
      </c>
      <c r="BA75" s="176">
        <v>0.18</v>
      </c>
      <c r="BB75" s="176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0.47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1.58</v>
      </c>
      <c r="AB76" s="176">
        <v>0</v>
      </c>
      <c r="AC76" s="176">
        <v>0</v>
      </c>
      <c r="AD76" s="176">
        <v>0</v>
      </c>
      <c r="AE76" s="176">
        <v>46.36</v>
      </c>
      <c r="AF76" s="176">
        <v>0</v>
      </c>
      <c r="AG76" s="176">
        <v>0</v>
      </c>
      <c r="AH76" s="176">
        <v>0</v>
      </c>
      <c r="AI76" s="176">
        <v>-0.55000000000000004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0.28999999999999998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0.16</v>
      </c>
      <c r="AZ76" s="176">
        <v>0.27</v>
      </c>
      <c r="BA76" s="176">
        <v>0.18</v>
      </c>
      <c r="BB76" s="176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0.45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1.58</v>
      </c>
      <c r="AB77" s="176">
        <v>0</v>
      </c>
      <c r="AC77" s="176">
        <v>0</v>
      </c>
      <c r="AD77" s="176">
        <v>0</v>
      </c>
      <c r="AE77" s="176">
        <v>46.36</v>
      </c>
      <c r="AF77" s="176">
        <v>0</v>
      </c>
      <c r="AG77" s="176">
        <v>0</v>
      </c>
      <c r="AH77" s="176">
        <v>0</v>
      </c>
      <c r="AI77" s="176">
        <v>-0.55000000000000004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0.28999999999999998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0.16</v>
      </c>
      <c r="AZ77" s="176">
        <v>0.27</v>
      </c>
      <c r="BA77" s="176">
        <v>0.18</v>
      </c>
      <c r="BB77" s="176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0.45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1.58</v>
      </c>
      <c r="AB78" s="176">
        <v>0</v>
      </c>
      <c r="AC78" s="176">
        <v>0</v>
      </c>
      <c r="AD78" s="176">
        <v>0</v>
      </c>
      <c r="AE78" s="176">
        <v>46.36</v>
      </c>
      <c r="AF78" s="176">
        <v>0</v>
      </c>
      <c r="AG78" s="176">
        <v>0</v>
      </c>
      <c r="AH78" s="176">
        <v>0</v>
      </c>
      <c r="AI78" s="176">
        <v>-0.55000000000000004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0.28999999999999998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0.16</v>
      </c>
      <c r="AZ78" s="176">
        <v>0.27</v>
      </c>
      <c r="BA78" s="176">
        <v>0.18</v>
      </c>
      <c r="BB78" s="176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0.45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1.58</v>
      </c>
      <c r="AB79" s="176">
        <v>0</v>
      </c>
      <c r="AC79" s="176">
        <v>0</v>
      </c>
      <c r="AD79" s="176">
        <v>0</v>
      </c>
      <c r="AE79" s="176">
        <v>46.36</v>
      </c>
      <c r="AF79" s="176">
        <v>0</v>
      </c>
      <c r="AG79" s="176">
        <v>0</v>
      </c>
      <c r="AH79" s="176">
        <v>0</v>
      </c>
      <c r="AI79" s="176">
        <v>-0.55000000000000004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0.28999999999999998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0.22</v>
      </c>
      <c r="AZ79" s="176">
        <v>0.27</v>
      </c>
      <c r="BA79" s="176">
        <v>0.18</v>
      </c>
      <c r="BB79" s="176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0.45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1.58</v>
      </c>
      <c r="AB80" s="176">
        <v>0</v>
      </c>
      <c r="AC80" s="176">
        <v>0</v>
      </c>
      <c r="AD80" s="176">
        <v>0</v>
      </c>
      <c r="AE80" s="176">
        <v>46.36</v>
      </c>
      <c r="AF80" s="176">
        <v>0</v>
      </c>
      <c r="AG80" s="176">
        <v>0</v>
      </c>
      <c r="AH80" s="176">
        <v>0</v>
      </c>
      <c r="AI80" s="176">
        <v>-0.55000000000000004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0.28999999999999998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0.22</v>
      </c>
      <c r="AZ80" s="176">
        <v>0.27</v>
      </c>
      <c r="BA80" s="176">
        <v>0.18</v>
      </c>
      <c r="BB80" s="176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0.45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1.58</v>
      </c>
      <c r="AB81" s="176">
        <v>0</v>
      </c>
      <c r="AC81" s="176">
        <v>0</v>
      </c>
      <c r="AD81" s="176">
        <v>0</v>
      </c>
      <c r="AE81" s="176">
        <v>46.36</v>
      </c>
      <c r="AF81" s="176">
        <v>0</v>
      </c>
      <c r="AG81" s="176">
        <v>0</v>
      </c>
      <c r="AH81" s="176">
        <v>0</v>
      </c>
      <c r="AI81" s="176">
        <v>-0.55000000000000004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0.28999999999999998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0.22</v>
      </c>
      <c r="AZ81" s="176">
        <v>0.27</v>
      </c>
      <c r="BA81" s="176">
        <v>0.18</v>
      </c>
      <c r="BB81" s="176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0.45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1.58</v>
      </c>
      <c r="AB82" s="176">
        <v>0</v>
      </c>
      <c r="AC82" s="176">
        <v>0</v>
      </c>
      <c r="AD82" s="176">
        <v>0</v>
      </c>
      <c r="AE82" s="176">
        <v>46.36</v>
      </c>
      <c r="AF82" s="176">
        <v>0</v>
      </c>
      <c r="AG82" s="176">
        <v>0</v>
      </c>
      <c r="AH82" s="176">
        <v>0</v>
      </c>
      <c r="AI82" s="176">
        <v>-0.55000000000000004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0.28999999999999998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0.22</v>
      </c>
      <c r="AZ82" s="176">
        <v>0.27</v>
      </c>
      <c r="BA82" s="176">
        <v>0.18</v>
      </c>
      <c r="BB82" s="176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0.45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1.58</v>
      </c>
      <c r="AB83" s="176">
        <v>0</v>
      </c>
      <c r="AC83" s="176">
        <v>0</v>
      </c>
      <c r="AD83" s="176">
        <v>0</v>
      </c>
      <c r="AE83" s="176">
        <v>46.36</v>
      </c>
      <c r="AF83" s="176">
        <v>0</v>
      </c>
      <c r="AG83" s="176">
        <v>0</v>
      </c>
      <c r="AH83" s="176">
        <v>0</v>
      </c>
      <c r="AI83" s="176">
        <v>-0.55000000000000004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0.28999999999999998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0.22</v>
      </c>
      <c r="AZ83" s="176">
        <v>0.27</v>
      </c>
      <c r="BA83" s="176">
        <v>0.18</v>
      </c>
      <c r="BB83" s="176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0.45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1.58</v>
      </c>
      <c r="AB84" s="176">
        <v>0</v>
      </c>
      <c r="AC84" s="176">
        <v>0</v>
      </c>
      <c r="AD84" s="176">
        <v>0</v>
      </c>
      <c r="AE84" s="176">
        <v>46.36</v>
      </c>
      <c r="AF84" s="176">
        <v>0</v>
      </c>
      <c r="AG84" s="176">
        <v>0</v>
      </c>
      <c r="AH84" s="176">
        <v>0</v>
      </c>
      <c r="AI84" s="176">
        <v>-0.55000000000000004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0.28999999999999998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0.22</v>
      </c>
      <c r="AZ84" s="176">
        <v>0.27</v>
      </c>
      <c r="BA84" s="176">
        <v>0.18</v>
      </c>
      <c r="BB84" s="176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0.45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1.58</v>
      </c>
      <c r="AB85" s="176">
        <v>0</v>
      </c>
      <c r="AC85" s="176">
        <v>0</v>
      </c>
      <c r="AD85" s="176">
        <v>0</v>
      </c>
      <c r="AE85" s="176">
        <v>46.36</v>
      </c>
      <c r="AF85" s="176">
        <v>0</v>
      </c>
      <c r="AG85" s="176">
        <v>0</v>
      </c>
      <c r="AH85" s="176">
        <v>0</v>
      </c>
      <c r="AI85" s="176">
        <v>-0.55000000000000004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0.28999999999999998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0.22</v>
      </c>
      <c r="AZ85" s="176">
        <v>0.27</v>
      </c>
      <c r="BA85" s="176">
        <v>0.18</v>
      </c>
      <c r="BB85" s="176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0.45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1.58</v>
      </c>
      <c r="AB86" s="176">
        <v>0</v>
      </c>
      <c r="AC86" s="176">
        <v>0</v>
      </c>
      <c r="AD86" s="176">
        <v>0</v>
      </c>
      <c r="AE86" s="176">
        <v>46.36</v>
      </c>
      <c r="AF86" s="176">
        <v>0</v>
      </c>
      <c r="AG86" s="176">
        <v>0</v>
      </c>
      <c r="AH86" s="176">
        <v>0</v>
      </c>
      <c r="AI86" s="176">
        <v>-0.55000000000000004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0.28999999999999998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0.22</v>
      </c>
      <c r="AZ86" s="176">
        <v>0.27</v>
      </c>
      <c r="BA86" s="176">
        <v>0.18</v>
      </c>
      <c r="BB86" s="176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0.45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1.58</v>
      </c>
      <c r="AB87" s="176">
        <v>0</v>
      </c>
      <c r="AC87" s="176">
        <v>0</v>
      </c>
      <c r="AD87" s="176">
        <v>0</v>
      </c>
      <c r="AE87" s="176">
        <v>46.66</v>
      </c>
      <c r="AF87" s="176">
        <v>0</v>
      </c>
      <c r="AG87" s="176">
        <v>0</v>
      </c>
      <c r="AH87" s="176">
        <v>0</v>
      </c>
      <c r="AI87" s="176">
        <v>-0.55000000000000004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0.28999999999999998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0.22</v>
      </c>
      <c r="AZ87" s="176">
        <v>0.27</v>
      </c>
      <c r="BA87" s="176">
        <v>0.18</v>
      </c>
      <c r="BB87" s="176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0.45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1.58</v>
      </c>
      <c r="AB88" s="176">
        <v>0</v>
      </c>
      <c r="AC88" s="176">
        <v>0</v>
      </c>
      <c r="AD88" s="176">
        <v>0</v>
      </c>
      <c r="AE88" s="176">
        <v>46.66</v>
      </c>
      <c r="AF88" s="176">
        <v>0</v>
      </c>
      <c r="AG88" s="176">
        <v>0</v>
      </c>
      <c r="AH88" s="176">
        <v>0</v>
      </c>
      <c r="AI88" s="176">
        <v>-0.55000000000000004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0.28999999999999998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0.22</v>
      </c>
      <c r="AZ88" s="176">
        <v>0.27</v>
      </c>
      <c r="BA88" s="176">
        <v>0.18</v>
      </c>
      <c r="BB88" s="176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0.45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1.58</v>
      </c>
      <c r="AB89" s="176">
        <v>0</v>
      </c>
      <c r="AC89" s="176">
        <v>0</v>
      </c>
      <c r="AD89" s="176">
        <v>0</v>
      </c>
      <c r="AE89" s="176">
        <v>46.66</v>
      </c>
      <c r="AF89" s="176">
        <v>0</v>
      </c>
      <c r="AG89" s="176">
        <v>0</v>
      </c>
      <c r="AH89" s="176">
        <v>0</v>
      </c>
      <c r="AI89" s="176">
        <v>-0.55000000000000004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0.28999999999999998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0.22</v>
      </c>
      <c r="AZ89" s="176">
        <v>0.27</v>
      </c>
      <c r="BA89" s="176">
        <v>0.18</v>
      </c>
      <c r="BB89" s="176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0.45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1.58</v>
      </c>
      <c r="AB90" s="176">
        <v>0</v>
      </c>
      <c r="AC90" s="176">
        <v>0</v>
      </c>
      <c r="AD90" s="176">
        <v>0</v>
      </c>
      <c r="AE90" s="176">
        <v>46.66</v>
      </c>
      <c r="AF90" s="176">
        <v>0</v>
      </c>
      <c r="AG90" s="176">
        <v>0</v>
      </c>
      <c r="AH90" s="176">
        <v>0</v>
      </c>
      <c r="AI90" s="176">
        <v>-0.55000000000000004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0.28999999999999998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0.22</v>
      </c>
      <c r="AZ90" s="176">
        <v>0.27</v>
      </c>
      <c r="BA90" s="176">
        <v>0.18</v>
      </c>
      <c r="BB90" s="176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0.45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1.58</v>
      </c>
      <c r="AB91" s="176">
        <v>0</v>
      </c>
      <c r="AC91" s="176">
        <v>0</v>
      </c>
      <c r="AD91" s="176">
        <v>0</v>
      </c>
      <c r="AE91" s="176">
        <v>46.66</v>
      </c>
      <c r="AF91" s="176">
        <v>0</v>
      </c>
      <c r="AG91" s="176">
        <v>0</v>
      </c>
      <c r="AH91" s="176">
        <v>0</v>
      </c>
      <c r="AI91" s="176">
        <v>-0.55000000000000004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0.28999999999999998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0.22</v>
      </c>
      <c r="AZ91" s="176">
        <v>0.27</v>
      </c>
      <c r="BA91" s="176">
        <v>0.18</v>
      </c>
      <c r="BB91" s="176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0.45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1.58</v>
      </c>
      <c r="AB92" s="176">
        <v>0</v>
      </c>
      <c r="AC92" s="176">
        <v>0</v>
      </c>
      <c r="AD92" s="176">
        <v>0</v>
      </c>
      <c r="AE92" s="176">
        <v>46.66</v>
      </c>
      <c r="AF92" s="176">
        <v>0</v>
      </c>
      <c r="AG92" s="176">
        <v>0</v>
      </c>
      <c r="AH92" s="176">
        <v>0</v>
      </c>
      <c r="AI92" s="176">
        <v>-0.55000000000000004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0.28999999999999998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0.22</v>
      </c>
      <c r="AZ92" s="176">
        <v>0.27</v>
      </c>
      <c r="BA92" s="176">
        <v>0.18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0.45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1.58</v>
      </c>
      <c r="AB93" s="176">
        <v>0</v>
      </c>
      <c r="AC93" s="176">
        <v>0</v>
      </c>
      <c r="AD93" s="176">
        <v>0</v>
      </c>
      <c r="AE93" s="176">
        <v>46.66</v>
      </c>
      <c r="AF93" s="176">
        <v>0</v>
      </c>
      <c r="AG93" s="176">
        <v>0</v>
      </c>
      <c r="AH93" s="176">
        <v>0</v>
      </c>
      <c r="AI93" s="176">
        <v>-0.55000000000000004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0.28999999999999998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0.22</v>
      </c>
      <c r="AZ93" s="176">
        <v>0.27</v>
      </c>
      <c r="BA93" s="176">
        <v>0.18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0.45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46.66</v>
      </c>
      <c r="AF94" s="176">
        <v>0</v>
      </c>
      <c r="AG94" s="176">
        <v>0</v>
      </c>
      <c r="AH94" s="176">
        <v>0</v>
      </c>
      <c r="AI94" s="176">
        <v>-0.55000000000000004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0.28999999999999998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0.22</v>
      </c>
      <c r="AZ94" s="176">
        <v>0.27</v>
      </c>
      <c r="BA94" s="176">
        <v>0.18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0.45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46.66</v>
      </c>
      <c r="AF95" s="176">
        <v>0</v>
      </c>
      <c r="AG95" s="176">
        <v>0</v>
      </c>
      <c r="AH95" s="176">
        <v>0</v>
      </c>
      <c r="AI95" s="176">
        <v>-0.55000000000000004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0.28999999999999998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0.22</v>
      </c>
      <c r="AZ95" s="176">
        <v>0.27</v>
      </c>
      <c r="BA95" s="176">
        <v>0.18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0.45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46.66</v>
      </c>
      <c r="AF96" s="176">
        <v>0</v>
      </c>
      <c r="AG96" s="176">
        <v>0</v>
      </c>
      <c r="AH96" s="176">
        <v>0</v>
      </c>
      <c r="AI96" s="176">
        <v>-0.55000000000000004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0.28999999999999998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0.22</v>
      </c>
      <c r="AZ96" s="176">
        <v>0.27</v>
      </c>
      <c r="BA96" s="176">
        <v>0.18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0.45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46.66</v>
      </c>
      <c r="AF97" s="176">
        <v>0</v>
      </c>
      <c r="AG97" s="176">
        <v>0</v>
      </c>
      <c r="AH97" s="176">
        <v>0</v>
      </c>
      <c r="AI97" s="176">
        <v>-0.55000000000000004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0.28999999999999998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0.22</v>
      </c>
      <c r="AZ97" s="176">
        <v>0.27</v>
      </c>
      <c r="BA97" s="176">
        <v>0.18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0.45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46.66</v>
      </c>
      <c r="AF98" s="176">
        <v>0</v>
      </c>
      <c r="AG98" s="176">
        <v>0</v>
      </c>
      <c r="AH98" s="176">
        <v>0</v>
      </c>
      <c r="AI98" s="176">
        <v>-0.55000000000000004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0.28999999999999998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0.22</v>
      </c>
      <c r="AZ98" s="176">
        <v>0.27</v>
      </c>
      <c r="BA98" s="176">
        <v>0.18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3.600000000000006E-3</v>
      </c>
      <c r="L99">
        <f t="shared" si="0"/>
        <v>1.0992500000000014E-2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3.9622500000000074E-2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1.0943024999999997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-1.3199999999999979E-2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8.3474999999999903E-3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4.8949999999999966E-3</v>
      </c>
      <c r="AZ99">
        <f t="shared" si="0"/>
        <v>6.4799999999999918E-3</v>
      </c>
      <c r="BA99">
        <f t="shared" si="0"/>
        <v>4.3199999999999957E-3</v>
      </c>
      <c r="BB99">
        <f t="shared" si="0"/>
        <v>3.2300000000000054E-3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9.2100000000000009</v>
      </c>
      <c r="AF3" s="176">
        <v>0</v>
      </c>
      <c r="AG3" s="176">
        <v>0</v>
      </c>
      <c r="AH3" s="176">
        <v>0</v>
      </c>
      <c r="AI3" s="176">
        <v>-0.14000000000000001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9.2100000000000009</v>
      </c>
      <c r="AF4" s="176">
        <v>0</v>
      </c>
      <c r="AG4" s="176">
        <v>0</v>
      </c>
      <c r="AH4" s="176">
        <v>0</v>
      </c>
      <c r="AI4" s="176">
        <v>-0.14000000000000001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9.2100000000000009</v>
      </c>
      <c r="AF5" s="176">
        <v>0</v>
      </c>
      <c r="AG5" s="176">
        <v>0</v>
      </c>
      <c r="AH5" s="176">
        <v>0</v>
      </c>
      <c r="AI5" s="176">
        <v>-0.14000000000000001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9.2100000000000009</v>
      </c>
      <c r="AF6" s="176">
        <v>0</v>
      </c>
      <c r="AG6" s="176">
        <v>0</v>
      </c>
      <c r="AH6" s="176">
        <v>0</v>
      </c>
      <c r="AI6" s="176">
        <v>-0.14000000000000001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9.2100000000000009</v>
      </c>
      <c r="AF7" s="176">
        <v>0</v>
      </c>
      <c r="AG7" s="176">
        <v>0</v>
      </c>
      <c r="AH7" s="176">
        <v>0</v>
      </c>
      <c r="AI7" s="176">
        <v>-0.14000000000000001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9.2100000000000009</v>
      </c>
      <c r="AF8" s="176">
        <v>0</v>
      </c>
      <c r="AG8" s="176">
        <v>0</v>
      </c>
      <c r="AH8" s="176">
        <v>0</v>
      </c>
      <c r="AI8" s="176">
        <v>-0.14000000000000001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9.2100000000000009</v>
      </c>
      <c r="AF9" s="176">
        <v>0</v>
      </c>
      <c r="AG9" s="176">
        <v>0</v>
      </c>
      <c r="AH9" s="176">
        <v>0</v>
      </c>
      <c r="AI9" s="176">
        <v>-0.14000000000000001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9.2100000000000009</v>
      </c>
      <c r="AF10" s="176">
        <v>0</v>
      </c>
      <c r="AG10" s="176">
        <v>0</v>
      </c>
      <c r="AH10" s="176">
        <v>0</v>
      </c>
      <c r="AI10" s="176">
        <v>-0.14000000000000001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9.2100000000000009</v>
      </c>
      <c r="AF11" s="176">
        <v>0</v>
      </c>
      <c r="AG11" s="176">
        <v>0</v>
      </c>
      <c r="AH11" s="176">
        <v>0</v>
      </c>
      <c r="AI11" s="176">
        <v>-0.14000000000000001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9.27</v>
      </c>
      <c r="AF12" s="176">
        <v>0</v>
      </c>
      <c r="AG12" s="176">
        <v>0</v>
      </c>
      <c r="AH12" s="176">
        <v>0</v>
      </c>
      <c r="AI12" s="176">
        <v>-0.14000000000000001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9.27</v>
      </c>
      <c r="AF13" s="176">
        <v>0</v>
      </c>
      <c r="AG13" s="176">
        <v>0</v>
      </c>
      <c r="AH13" s="176">
        <v>0</v>
      </c>
      <c r="AI13" s="176">
        <v>-0.14000000000000001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9.27</v>
      </c>
      <c r="AF14" s="176">
        <v>0</v>
      </c>
      <c r="AG14" s="176">
        <v>0</v>
      </c>
      <c r="AH14" s="176">
        <v>0</v>
      </c>
      <c r="AI14" s="176">
        <v>-0.14000000000000001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9.27</v>
      </c>
      <c r="AF15" s="176">
        <v>0</v>
      </c>
      <c r="AG15" s="176">
        <v>0</v>
      </c>
      <c r="AH15" s="176">
        <v>0</v>
      </c>
      <c r="AI15" s="176">
        <v>-0.14000000000000001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9.27</v>
      </c>
      <c r="AF16" s="176">
        <v>0</v>
      </c>
      <c r="AG16" s="176">
        <v>0</v>
      </c>
      <c r="AH16" s="176">
        <v>0</v>
      </c>
      <c r="AI16" s="176">
        <v>-0.14000000000000001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9.27</v>
      </c>
      <c r="AF17" s="176">
        <v>0</v>
      </c>
      <c r="AG17" s="176">
        <v>0</v>
      </c>
      <c r="AH17" s="176">
        <v>0</v>
      </c>
      <c r="AI17" s="176">
        <v>-0.14000000000000001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9.27</v>
      </c>
      <c r="AF18" s="176">
        <v>0</v>
      </c>
      <c r="AG18" s="176">
        <v>0</v>
      </c>
      <c r="AH18" s="176">
        <v>0</v>
      </c>
      <c r="AI18" s="176">
        <v>-0.14000000000000001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9.27</v>
      </c>
      <c r="AF19" s="176">
        <v>0</v>
      </c>
      <c r="AG19" s="176">
        <v>0</v>
      </c>
      <c r="AH19" s="176">
        <v>0</v>
      </c>
      <c r="AI19" s="176">
        <v>-0.14000000000000001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9.27</v>
      </c>
      <c r="AF20" s="176">
        <v>0</v>
      </c>
      <c r="AG20" s="176">
        <v>0</v>
      </c>
      <c r="AH20" s="176">
        <v>0</v>
      </c>
      <c r="AI20" s="176">
        <v>-0.14000000000000001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9.27</v>
      </c>
      <c r="AF21" s="176">
        <v>0</v>
      </c>
      <c r="AG21" s="176">
        <v>0</v>
      </c>
      <c r="AH21" s="176">
        <v>0</v>
      </c>
      <c r="AI21" s="176">
        <v>-0.14000000000000001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9.27</v>
      </c>
      <c r="AF22" s="176">
        <v>0</v>
      </c>
      <c r="AG22" s="176">
        <v>0</v>
      </c>
      <c r="AH22" s="176">
        <v>0</v>
      </c>
      <c r="AI22" s="176">
        <v>-0.14000000000000001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9.27</v>
      </c>
      <c r="AF23" s="176">
        <v>0</v>
      </c>
      <c r="AG23" s="176">
        <v>0</v>
      </c>
      <c r="AH23" s="176">
        <v>0</v>
      </c>
      <c r="AI23" s="176">
        <v>-0.14000000000000001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9.27</v>
      </c>
      <c r="AF24" s="176">
        <v>0</v>
      </c>
      <c r="AG24" s="176">
        <v>0</v>
      </c>
      <c r="AH24" s="176">
        <v>0</v>
      </c>
      <c r="AI24" s="176">
        <v>-0.14000000000000001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9.27</v>
      </c>
      <c r="AF25" s="176">
        <v>0</v>
      </c>
      <c r="AG25" s="176">
        <v>0</v>
      </c>
      <c r="AH25" s="176">
        <v>0</v>
      </c>
      <c r="AI25" s="176">
        <v>-0.14000000000000001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9.27</v>
      </c>
      <c r="AF26" s="176">
        <v>0</v>
      </c>
      <c r="AG26" s="176">
        <v>0</v>
      </c>
      <c r="AH26" s="176">
        <v>0</v>
      </c>
      <c r="AI26" s="176">
        <v>-0.14000000000000001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9.2100000000000009</v>
      </c>
      <c r="AF27" s="176">
        <v>0</v>
      </c>
      <c r="AG27" s="176">
        <v>0</v>
      </c>
      <c r="AH27" s="176">
        <v>0</v>
      </c>
      <c r="AI27" s="176">
        <v>-0.14000000000000001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9.2100000000000009</v>
      </c>
      <c r="AF28" s="176">
        <v>0</v>
      </c>
      <c r="AG28" s="176">
        <v>0</v>
      </c>
      <c r="AH28" s="176">
        <v>0</v>
      </c>
      <c r="AI28" s="176">
        <v>-0.14000000000000001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9.2100000000000009</v>
      </c>
      <c r="AF29" s="176">
        <v>0</v>
      </c>
      <c r="AG29" s="176">
        <v>0</v>
      </c>
      <c r="AH29" s="176">
        <v>0</v>
      </c>
      <c r="AI29" s="176">
        <v>-0.14000000000000001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9.2100000000000009</v>
      </c>
      <c r="AF30" s="176">
        <v>0</v>
      </c>
      <c r="AG30" s="176">
        <v>0</v>
      </c>
      <c r="AH30" s="176">
        <v>0</v>
      </c>
      <c r="AI30" s="176">
        <v>-0.14000000000000001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9.2100000000000009</v>
      </c>
      <c r="AF31" s="176">
        <v>0</v>
      </c>
      <c r="AG31" s="176">
        <v>0</v>
      </c>
      <c r="AH31" s="176">
        <v>0</v>
      </c>
      <c r="AI31" s="176">
        <v>-0.14000000000000001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9.2100000000000009</v>
      </c>
      <c r="AF32" s="176">
        <v>0</v>
      </c>
      <c r="AG32" s="176">
        <v>0</v>
      </c>
      <c r="AH32" s="176">
        <v>0</v>
      </c>
      <c r="AI32" s="176">
        <v>-0.14000000000000001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9.2100000000000009</v>
      </c>
      <c r="AF33" s="176">
        <v>0</v>
      </c>
      <c r="AG33" s="176">
        <v>0</v>
      </c>
      <c r="AH33" s="176">
        <v>0</v>
      </c>
      <c r="AI33" s="176">
        <v>-0.14000000000000001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9.2100000000000009</v>
      </c>
      <c r="AF34" s="176">
        <v>0</v>
      </c>
      <c r="AG34" s="176">
        <v>0</v>
      </c>
      <c r="AH34" s="176">
        <v>0</v>
      </c>
      <c r="AI34" s="176">
        <v>-0.14000000000000001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9.2100000000000009</v>
      </c>
      <c r="AF35" s="176">
        <v>0</v>
      </c>
      <c r="AG35" s="176">
        <v>0</v>
      </c>
      <c r="AH35" s="176">
        <v>0</v>
      </c>
      <c r="AI35" s="176">
        <v>-0.14000000000000001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9.2100000000000009</v>
      </c>
      <c r="AF36" s="176">
        <v>0</v>
      </c>
      <c r="AG36" s="176">
        <v>0</v>
      </c>
      <c r="AH36" s="176">
        <v>0</v>
      </c>
      <c r="AI36" s="176">
        <v>-0.14000000000000001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9.2100000000000009</v>
      </c>
      <c r="AF37" s="176">
        <v>0</v>
      </c>
      <c r="AG37" s="176">
        <v>0</v>
      </c>
      <c r="AH37" s="176">
        <v>0</v>
      </c>
      <c r="AI37" s="176">
        <v>-0.14000000000000001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9.2100000000000009</v>
      </c>
      <c r="AF38" s="176">
        <v>0</v>
      </c>
      <c r="AG38" s="176">
        <v>0</v>
      </c>
      <c r="AH38" s="176">
        <v>0</v>
      </c>
      <c r="AI38" s="176">
        <v>-0.14000000000000001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9.2100000000000009</v>
      </c>
      <c r="AF39" s="176">
        <v>0</v>
      </c>
      <c r="AG39" s="176">
        <v>0</v>
      </c>
      <c r="AH39" s="176">
        <v>0</v>
      </c>
      <c r="AI39" s="176">
        <v>-0.14000000000000001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9.2100000000000009</v>
      </c>
      <c r="AF40" s="176">
        <v>0</v>
      </c>
      <c r="AG40" s="176">
        <v>0</v>
      </c>
      <c r="AH40" s="176">
        <v>0</v>
      </c>
      <c r="AI40" s="176">
        <v>-0.14000000000000001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9.2100000000000009</v>
      </c>
      <c r="AF41" s="176">
        <v>0</v>
      </c>
      <c r="AG41" s="176">
        <v>0</v>
      </c>
      <c r="AH41" s="176">
        <v>0</v>
      </c>
      <c r="AI41" s="176">
        <v>-0.14000000000000001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9.2100000000000009</v>
      </c>
      <c r="AF42" s="176">
        <v>0</v>
      </c>
      <c r="AG42" s="176">
        <v>0</v>
      </c>
      <c r="AH42" s="176">
        <v>0</v>
      </c>
      <c r="AI42" s="176">
        <v>-0.14000000000000001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9.2100000000000009</v>
      </c>
      <c r="AF43" s="176">
        <v>0</v>
      </c>
      <c r="AG43" s="176">
        <v>0</v>
      </c>
      <c r="AH43" s="176">
        <v>0</v>
      </c>
      <c r="AI43" s="176">
        <v>-0.14000000000000001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9.2100000000000009</v>
      </c>
      <c r="AF44" s="176">
        <v>0</v>
      </c>
      <c r="AG44" s="176">
        <v>0</v>
      </c>
      <c r="AH44" s="176">
        <v>0</v>
      </c>
      <c r="AI44" s="176">
        <v>-0.14000000000000001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9.2100000000000009</v>
      </c>
      <c r="AF45" s="176">
        <v>0</v>
      </c>
      <c r="AG45" s="176">
        <v>0</v>
      </c>
      <c r="AH45" s="176">
        <v>0</v>
      </c>
      <c r="AI45" s="176">
        <v>-0.14000000000000001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9.2100000000000009</v>
      </c>
      <c r="AF46" s="176">
        <v>0</v>
      </c>
      <c r="AG46" s="176">
        <v>0</v>
      </c>
      <c r="AH46" s="176">
        <v>0</v>
      </c>
      <c r="AI46" s="176">
        <v>-0.14000000000000001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9.2100000000000009</v>
      </c>
      <c r="AF47" s="176">
        <v>0</v>
      </c>
      <c r="AG47" s="176">
        <v>0</v>
      </c>
      <c r="AH47" s="176">
        <v>0</v>
      </c>
      <c r="AI47" s="176">
        <v>-0.14000000000000001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9.01</v>
      </c>
      <c r="AF48" s="176">
        <v>0</v>
      </c>
      <c r="AG48" s="176">
        <v>0</v>
      </c>
      <c r="AH48" s="176">
        <v>0</v>
      </c>
      <c r="AI48" s="176">
        <v>-0.14000000000000001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9.01</v>
      </c>
      <c r="AF49" s="176">
        <v>0</v>
      </c>
      <c r="AG49" s="176">
        <v>0</v>
      </c>
      <c r="AH49" s="176">
        <v>0</v>
      </c>
      <c r="AI49" s="176">
        <v>-0.14000000000000001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7.05</v>
      </c>
      <c r="AF50" s="176">
        <v>0</v>
      </c>
      <c r="AG50" s="176">
        <v>0</v>
      </c>
      <c r="AH50" s="176">
        <v>0</v>
      </c>
      <c r="AI50" s="176">
        <v>-0.14000000000000001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7.05</v>
      </c>
      <c r="AF51" s="176">
        <v>0</v>
      </c>
      <c r="AG51" s="176">
        <v>0</v>
      </c>
      <c r="AH51" s="176">
        <v>0</v>
      </c>
      <c r="AI51" s="176">
        <v>-0.14000000000000001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7.05</v>
      </c>
      <c r="AF52" s="176">
        <v>0</v>
      </c>
      <c r="AG52" s="176">
        <v>0</v>
      </c>
      <c r="AH52" s="176">
        <v>0</v>
      </c>
      <c r="AI52" s="176">
        <v>-0.14000000000000001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9.01</v>
      </c>
      <c r="AF53" s="176">
        <v>0</v>
      </c>
      <c r="AG53" s="176">
        <v>0</v>
      </c>
      <c r="AH53" s="176">
        <v>0</v>
      </c>
      <c r="AI53" s="176">
        <v>-0.14000000000000001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9.01</v>
      </c>
      <c r="AF54" s="176">
        <v>0</v>
      </c>
      <c r="AG54" s="176">
        <v>0</v>
      </c>
      <c r="AH54" s="176">
        <v>0</v>
      </c>
      <c r="AI54" s="176">
        <v>-0.14000000000000001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9.01</v>
      </c>
      <c r="AF55" s="176">
        <v>0</v>
      </c>
      <c r="AG55" s="176">
        <v>0</v>
      </c>
      <c r="AH55" s="176">
        <v>0</v>
      </c>
      <c r="AI55" s="176">
        <v>-0.14000000000000001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9.01</v>
      </c>
      <c r="AF56" s="176">
        <v>0</v>
      </c>
      <c r="AG56" s="176">
        <v>0</v>
      </c>
      <c r="AH56" s="176">
        <v>0</v>
      </c>
      <c r="AI56" s="176">
        <v>-0.14000000000000001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9.01</v>
      </c>
      <c r="AF57" s="176">
        <v>0</v>
      </c>
      <c r="AG57" s="176">
        <v>0</v>
      </c>
      <c r="AH57" s="176">
        <v>0</v>
      </c>
      <c r="AI57" s="176">
        <v>-0.14000000000000001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9.01</v>
      </c>
      <c r="AF58" s="176">
        <v>0</v>
      </c>
      <c r="AG58" s="176">
        <v>0</v>
      </c>
      <c r="AH58" s="176">
        <v>0</v>
      </c>
      <c r="AI58" s="176">
        <v>-0.14000000000000001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9.01</v>
      </c>
      <c r="AF59" s="176">
        <v>0</v>
      </c>
      <c r="AG59" s="176">
        <v>0</v>
      </c>
      <c r="AH59" s="176">
        <v>0</v>
      </c>
      <c r="AI59" s="176">
        <v>-0.14000000000000001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9.01</v>
      </c>
      <c r="AF60" s="176">
        <v>0</v>
      </c>
      <c r="AG60" s="176">
        <v>0</v>
      </c>
      <c r="AH60" s="176">
        <v>0</v>
      </c>
      <c r="AI60" s="176">
        <v>-0.14000000000000001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7.05</v>
      </c>
      <c r="AF61" s="176">
        <v>0</v>
      </c>
      <c r="AG61" s="176">
        <v>0</v>
      </c>
      <c r="AH61" s="176">
        <v>0</v>
      </c>
      <c r="AI61" s="176">
        <v>-0.14000000000000001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7.05</v>
      </c>
      <c r="AF62" s="176">
        <v>0</v>
      </c>
      <c r="AG62" s="176">
        <v>0</v>
      </c>
      <c r="AH62" s="176">
        <v>0</v>
      </c>
      <c r="AI62" s="176">
        <v>-0.14000000000000001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7.05</v>
      </c>
      <c r="AF63" s="176">
        <v>0</v>
      </c>
      <c r="AG63" s="176">
        <v>0</v>
      </c>
      <c r="AH63" s="176">
        <v>0</v>
      </c>
      <c r="AI63" s="176">
        <v>-0.14000000000000001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7.05</v>
      </c>
      <c r="AF64" s="176">
        <v>0</v>
      </c>
      <c r="AG64" s="176">
        <v>0</v>
      </c>
      <c r="AH64" s="176">
        <v>0</v>
      </c>
      <c r="AI64" s="176">
        <v>-0.14000000000000001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9.01</v>
      </c>
      <c r="AF65" s="176">
        <v>0</v>
      </c>
      <c r="AG65" s="176">
        <v>0</v>
      </c>
      <c r="AH65" s="176">
        <v>0</v>
      </c>
      <c r="AI65" s="176">
        <v>-0.14000000000000001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9.01</v>
      </c>
      <c r="AF66" s="176">
        <v>0</v>
      </c>
      <c r="AG66" s="176">
        <v>0</v>
      </c>
      <c r="AH66" s="176">
        <v>0</v>
      </c>
      <c r="AI66" s="176">
        <v>-0.14000000000000001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9.01</v>
      </c>
      <c r="AF67" s="176">
        <v>0</v>
      </c>
      <c r="AG67" s="176">
        <v>0</v>
      </c>
      <c r="AH67" s="176">
        <v>0</v>
      </c>
      <c r="AI67" s="176">
        <v>-0.14000000000000001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9.01</v>
      </c>
      <c r="AF68" s="176">
        <v>0</v>
      </c>
      <c r="AG68" s="176">
        <v>0</v>
      </c>
      <c r="AH68" s="176">
        <v>0</v>
      </c>
      <c r="AI68" s="176">
        <v>-0.14000000000000001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9.01</v>
      </c>
      <c r="AF69" s="176">
        <v>0</v>
      </c>
      <c r="AG69" s="176">
        <v>0</v>
      </c>
      <c r="AH69" s="176">
        <v>0</v>
      </c>
      <c r="AI69" s="176">
        <v>-0.14000000000000001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9.01</v>
      </c>
      <c r="AF70" s="176">
        <v>0</v>
      </c>
      <c r="AG70" s="176">
        <v>0</v>
      </c>
      <c r="AH70" s="176">
        <v>0</v>
      </c>
      <c r="AI70" s="176">
        <v>-0.14000000000000001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9.27</v>
      </c>
      <c r="AF71" s="176">
        <v>0</v>
      </c>
      <c r="AG71" s="176">
        <v>0</v>
      </c>
      <c r="AH71" s="176">
        <v>0</v>
      </c>
      <c r="AI71" s="176">
        <v>-0.14000000000000001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9.27</v>
      </c>
      <c r="AF72" s="176">
        <v>0</v>
      </c>
      <c r="AG72" s="176">
        <v>0</v>
      </c>
      <c r="AH72" s="176">
        <v>0</v>
      </c>
      <c r="AI72" s="176">
        <v>-0.14000000000000001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9.27</v>
      </c>
      <c r="AF73" s="176">
        <v>0</v>
      </c>
      <c r="AG73" s="176">
        <v>0</v>
      </c>
      <c r="AH73" s="176">
        <v>0</v>
      </c>
      <c r="AI73" s="176">
        <v>-0.14000000000000001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9.27</v>
      </c>
      <c r="AF74" s="176">
        <v>0</v>
      </c>
      <c r="AG74" s="176">
        <v>0</v>
      </c>
      <c r="AH74" s="176">
        <v>0</v>
      </c>
      <c r="AI74" s="176">
        <v>-0.14000000000000001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9.27</v>
      </c>
      <c r="AF75" s="176">
        <v>0</v>
      </c>
      <c r="AG75" s="176">
        <v>0</v>
      </c>
      <c r="AH75" s="176">
        <v>0</v>
      </c>
      <c r="AI75" s="176">
        <v>-0.14000000000000001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9.27</v>
      </c>
      <c r="AF76" s="176">
        <v>0</v>
      </c>
      <c r="AG76" s="176">
        <v>0</v>
      </c>
      <c r="AH76" s="176">
        <v>0</v>
      </c>
      <c r="AI76" s="176">
        <v>-0.14000000000000001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9.27</v>
      </c>
      <c r="AF77" s="176">
        <v>0</v>
      </c>
      <c r="AG77" s="176">
        <v>0</v>
      </c>
      <c r="AH77" s="176">
        <v>0</v>
      </c>
      <c r="AI77" s="176">
        <v>-0.14000000000000001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9.27</v>
      </c>
      <c r="AF78" s="176">
        <v>0</v>
      </c>
      <c r="AG78" s="176">
        <v>0</v>
      </c>
      <c r="AH78" s="176">
        <v>0</v>
      </c>
      <c r="AI78" s="176">
        <v>-0.14000000000000001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9.27</v>
      </c>
      <c r="AF79" s="176">
        <v>0</v>
      </c>
      <c r="AG79" s="176">
        <v>0</v>
      </c>
      <c r="AH79" s="176">
        <v>0</v>
      </c>
      <c r="AI79" s="176">
        <v>-0.14000000000000001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9.27</v>
      </c>
      <c r="AF80" s="176">
        <v>0</v>
      </c>
      <c r="AG80" s="176">
        <v>0</v>
      </c>
      <c r="AH80" s="176">
        <v>0</v>
      </c>
      <c r="AI80" s="176">
        <v>-0.14000000000000001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9.27</v>
      </c>
      <c r="AF81" s="176">
        <v>0</v>
      </c>
      <c r="AG81" s="176">
        <v>0</v>
      </c>
      <c r="AH81" s="176">
        <v>0</v>
      </c>
      <c r="AI81" s="176">
        <v>-0.14000000000000001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9.27</v>
      </c>
      <c r="AF82" s="176">
        <v>0</v>
      </c>
      <c r="AG82" s="176">
        <v>0</v>
      </c>
      <c r="AH82" s="176">
        <v>0</v>
      </c>
      <c r="AI82" s="176">
        <v>-0.14000000000000001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9.27</v>
      </c>
      <c r="AF83" s="176">
        <v>0</v>
      </c>
      <c r="AG83" s="176">
        <v>0</v>
      </c>
      <c r="AH83" s="176">
        <v>0</v>
      </c>
      <c r="AI83" s="176">
        <v>-0.14000000000000001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9.27</v>
      </c>
      <c r="AF84" s="176">
        <v>0</v>
      </c>
      <c r="AG84" s="176">
        <v>0</v>
      </c>
      <c r="AH84" s="176">
        <v>0</v>
      </c>
      <c r="AI84" s="176">
        <v>-0.14000000000000001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9.27</v>
      </c>
      <c r="AF85" s="176">
        <v>0</v>
      </c>
      <c r="AG85" s="176">
        <v>0</v>
      </c>
      <c r="AH85" s="176">
        <v>0</v>
      </c>
      <c r="AI85" s="176">
        <v>-0.14000000000000001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9.27</v>
      </c>
      <c r="AF86" s="176">
        <v>0</v>
      </c>
      <c r="AG86" s="176">
        <v>0</v>
      </c>
      <c r="AH86" s="176">
        <v>0</v>
      </c>
      <c r="AI86" s="176">
        <v>-0.14000000000000001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9.33</v>
      </c>
      <c r="AF87" s="176">
        <v>0</v>
      </c>
      <c r="AG87" s="176">
        <v>0</v>
      </c>
      <c r="AH87" s="176">
        <v>0</v>
      </c>
      <c r="AI87" s="176">
        <v>-0.14000000000000001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9.33</v>
      </c>
      <c r="AF88" s="176">
        <v>0</v>
      </c>
      <c r="AG88" s="176">
        <v>0</v>
      </c>
      <c r="AH88" s="176">
        <v>0</v>
      </c>
      <c r="AI88" s="176">
        <v>-0.14000000000000001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9.33</v>
      </c>
      <c r="AF89" s="176">
        <v>0</v>
      </c>
      <c r="AG89" s="176">
        <v>0</v>
      </c>
      <c r="AH89" s="176">
        <v>0</v>
      </c>
      <c r="AI89" s="176">
        <v>-0.14000000000000001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9.33</v>
      </c>
      <c r="AF90" s="176">
        <v>0</v>
      </c>
      <c r="AG90" s="176">
        <v>0</v>
      </c>
      <c r="AH90" s="176">
        <v>0</v>
      </c>
      <c r="AI90" s="176">
        <v>-0.14000000000000001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9.33</v>
      </c>
      <c r="AF91" s="176">
        <v>0</v>
      </c>
      <c r="AG91" s="176">
        <v>0</v>
      </c>
      <c r="AH91" s="176">
        <v>0</v>
      </c>
      <c r="AI91" s="176">
        <v>-0.14000000000000001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9.33</v>
      </c>
      <c r="AF92" s="176">
        <v>0</v>
      </c>
      <c r="AG92" s="176">
        <v>0</v>
      </c>
      <c r="AH92" s="176">
        <v>0</v>
      </c>
      <c r="AI92" s="176">
        <v>-0.14000000000000001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9.33</v>
      </c>
      <c r="AF93" s="176">
        <v>0</v>
      </c>
      <c r="AG93" s="176">
        <v>0</v>
      </c>
      <c r="AH93" s="176">
        <v>0</v>
      </c>
      <c r="AI93" s="176">
        <v>-0.14000000000000001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9.33</v>
      </c>
      <c r="AF94" s="176">
        <v>0</v>
      </c>
      <c r="AG94" s="176">
        <v>0</v>
      </c>
      <c r="AH94" s="176">
        <v>0</v>
      </c>
      <c r="AI94" s="176">
        <v>-0.14000000000000001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9.33</v>
      </c>
      <c r="AF95" s="176">
        <v>0</v>
      </c>
      <c r="AG95" s="176">
        <v>0</v>
      </c>
      <c r="AH95" s="176">
        <v>0</v>
      </c>
      <c r="AI95" s="176">
        <v>-0.14000000000000001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9.33</v>
      </c>
      <c r="AF96" s="176">
        <v>0</v>
      </c>
      <c r="AG96" s="176">
        <v>0</v>
      </c>
      <c r="AH96" s="176">
        <v>0</v>
      </c>
      <c r="AI96" s="176">
        <v>-0.14000000000000001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9.33</v>
      </c>
      <c r="AF97" s="176">
        <v>0</v>
      </c>
      <c r="AG97" s="176">
        <v>0</v>
      </c>
      <c r="AH97" s="176">
        <v>0</v>
      </c>
      <c r="AI97" s="176">
        <v>-0.14000000000000001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9.33</v>
      </c>
      <c r="AF98" s="176">
        <v>0</v>
      </c>
      <c r="AG98" s="176">
        <v>0</v>
      </c>
      <c r="AH98" s="176">
        <v>0</v>
      </c>
      <c r="AI98" s="176">
        <v>-0.14000000000000001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0.21728499999999995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-3.360000000000004E-3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76">
        <v>152</v>
      </c>
      <c r="H3" s="176">
        <v>0</v>
      </c>
      <c r="I3" s="176">
        <v>0</v>
      </c>
      <c r="J3" s="176">
        <v>0</v>
      </c>
      <c r="K3" s="176">
        <v>-7.2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76">
        <v>152</v>
      </c>
      <c r="H4" s="176">
        <v>0</v>
      </c>
      <c r="I4" s="176">
        <v>0</v>
      </c>
      <c r="J4" s="176">
        <v>0</v>
      </c>
      <c r="K4" s="176">
        <v>-7.2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76">
        <v>152</v>
      </c>
      <c r="H5" s="176">
        <v>0</v>
      </c>
      <c r="I5" s="176">
        <v>0</v>
      </c>
      <c r="J5" s="176">
        <v>0</v>
      </c>
      <c r="K5" s="176">
        <v>-7.2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76">
        <v>152</v>
      </c>
      <c r="H6" s="176">
        <v>0</v>
      </c>
      <c r="I6" s="176">
        <v>0</v>
      </c>
      <c r="J6" s="176">
        <v>0</v>
      </c>
      <c r="K6" s="176">
        <v>-7.2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76">
        <v>152</v>
      </c>
      <c r="H7" s="176">
        <v>0</v>
      </c>
      <c r="I7" s="176">
        <v>0</v>
      </c>
      <c r="J7" s="176">
        <v>0</v>
      </c>
      <c r="K7" s="176">
        <v>-7.2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76">
        <v>152</v>
      </c>
      <c r="H8" s="176">
        <v>0</v>
      </c>
      <c r="I8" s="176">
        <v>0</v>
      </c>
      <c r="J8" s="176">
        <v>0</v>
      </c>
      <c r="K8" s="176">
        <v>-7.2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76">
        <v>152</v>
      </c>
      <c r="H9" s="176">
        <v>0</v>
      </c>
      <c r="I9" s="176">
        <v>0</v>
      </c>
      <c r="J9" s="176">
        <v>0</v>
      </c>
      <c r="K9" s="176">
        <v>-7.2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76">
        <v>152</v>
      </c>
      <c r="H10" s="176">
        <v>0</v>
      </c>
      <c r="I10" s="176">
        <v>0</v>
      </c>
      <c r="J10" s="176">
        <v>0</v>
      </c>
      <c r="K10" s="176">
        <v>-7.2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76">
        <v>152</v>
      </c>
      <c r="H11" s="176">
        <v>0</v>
      </c>
      <c r="I11" s="176">
        <v>0</v>
      </c>
      <c r="J11" s="176">
        <v>0</v>
      </c>
      <c r="K11" s="176">
        <v>-7.2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76">
        <v>153</v>
      </c>
      <c r="H12" s="176">
        <v>0</v>
      </c>
      <c r="I12" s="176">
        <v>0</v>
      </c>
      <c r="J12" s="176">
        <v>0</v>
      </c>
      <c r="K12" s="176">
        <v>-7.2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76">
        <v>153</v>
      </c>
      <c r="H13" s="176">
        <v>0</v>
      </c>
      <c r="I13" s="176">
        <v>0</v>
      </c>
      <c r="J13" s="176">
        <v>0</v>
      </c>
      <c r="K13" s="176">
        <v>-7.2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76">
        <v>153</v>
      </c>
      <c r="H14" s="176">
        <v>0</v>
      </c>
      <c r="I14" s="176">
        <v>0</v>
      </c>
      <c r="J14" s="176">
        <v>0</v>
      </c>
      <c r="K14" s="176">
        <v>-7.2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76">
        <v>153</v>
      </c>
      <c r="H15" s="176">
        <v>0</v>
      </c>
      <c r="I15" s="176">
        <v>0</v>
      </c>
      <c r="J15" s="176">
        <v>0</v>
      </c>
      <c r="K15" s="176">
        <v>-7.2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76">
        <v>153</v>
      </c>
      <c r="H16" s="176">
        <v>0</v>
      </c>
      <c r="I16" s="176">
        <v>0</v>
      </c>
      <c r="J16" s="176">
        <v>0</v>
      </c>
      <c r="K16" s="176">
        <v>-7.2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76">
        <v>153</v>
      </c>
      <c r="H17" s="176">
        <v>0</v>
      </c>
      <c r="I17" s="176">
        <v>0</v>
      </c>
      <c r="J17" s="176">
        <v>0</v>
      </c>
      <c r="K17" s="176">
        <v>-7.2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76">
        <v>153</v>
      </c>
      <c r="H18" s="176">
        <v>0</v>
      </c>
      <c r="I18" s="176">
        <v>0</v>
      </c>
      <c r="J18" s="176">
        <v>0</v>
      </c>
      <c r="K18" s="176">
        <v>-7.2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76">
        <v>153</v>
      </c>
      <c r="H19" s="176">
        <v>0</v>
      </c>
      <c r="I19" s="176">
        <v>0</v>
      </c>
      <c r="J19" s="176">
        <v>0</v>
      </c>
      <c r="K19" s="176">
        <v>-7.2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76">
        <v>153</v>
      </c>
      <c r="H20" s="176">
        <v>0</v>
      </c>
      <c r="I20" s="176">
        <v>0</v>
      </c>
      <c r="J20" s="176">
        <v>0</v>
      </c>
      <c r="K20" s="176">
        <v>-7.2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76">
        <v>153</v>
      </c>
      <c r="H21" s="176">
        <v>0</v>
      </c>
      <c r="I21" s="176">
        <v>0</v>
      </c>
      <c r="J21" s="176">
        <v>0</v>
      </c>
      <c r="K21" s="176">
        <v>-7.2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76">
        <v>153</v>
      </c>
      <c r="H22" s="176">
        <v>0</v>
      </c>
      <c r="I22" s="176">
        <v>0</v>
      </c>
      <c r="J22" s="176">
        <v>0</v>
      </c>
      <c r="K22" s="176">
        <v>-7.2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76">
        <v>153</v>
      </c>
      <c r="H23" s="176">
        <v>0</v>
      </c>
      <c r="I23" s="176">
        <v>0</v>
      </c>
      <c r="J23" s="176">
        <v>0</v>
      </c>
      <c r="K23" s="176">
        <v>-7.2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76">
        <v>153</v>
      </c>
      <c r="H24" s="176">
        <v>0</v>
      </c>
      <c r="I24" s="176">
        <v>0</v>
      </c>
      <c r="J24" s="176">
        <v>0</v>
      </c>
      <c r="K24" s="176">
        <v>-7.2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76">
        <v>153</v>
      </c>
      <c r="H25" s="176">
        <v>0</v>
      </c>
      <c r="I25" s="176">
        <v>0</v>
      </c>
      <c r="J25" s="176">
        <v>0</v>
      </c>
      <c r="K25" s="176">
        <v>-7.2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76">
        <v>153</v>
      </c>
      <c r="H26" s="176">
        <v>0</v>
      </c>
      <c r="I26" s="176">
        <v>0</v>
      </c>
      <c r="J26" s="176">
        <v>0</v>
      </c>
      <c r="K26" s="176">
        <v>-7.2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76">
        <v>152</v>
      </c>
      <c r="H27" s="176">
        <v>0</v>
      </c>
      <c r="I27" s="176">
        <v>0</v>
      </c>
      <c r="J27" s="176">
        <v>0</v>
      </c>
      <c r="K27" s="176">
        <v>-7.2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76">
        <v>152</v>
      </c>
      <c r="H28" s="176">
        <v>0</v>
      </c>
      <c r="I28" s="176">
        <v>0</v>
      </c>
      <c r="J28" s="176">
        <v>0</v>
      </c>
      <c r="K28" s="176">
        <v>-7.2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76">
        <v>152</v>
      </c>
      <c r="H29" s="176">
        <v>0</v>
      </c>
      <c r="I29" s="176">
        <v>0</v>
      </c>
      <c r="J29" s="176">
        <v>0</v>
      </c>
      <c r="K29" s="176">
        <v>-7.2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76">
        <v>152</v>
      </c>
      <c r="H30" s="176">
        <v>0</v>
      </c>
      <c r="I30" s="176">
        <v>0</v>
      </c>
      <c r="J30" s="176">
        <v>0</v>
      </c>
      <c r="K30" s="176">
        <v>-7.2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76">
        <v>152</v>
      </c>
      <c r="H31" s="176">
        <v>0</v>
      </c>
      <c r="I31" s="176">
        <v>0</v>
      </c>
      <c r="J31" s="176">
        <v>0</v>
      </c>
      <c r="K31" s="176">
        <v>-7.2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76">
        <v>152</v>
      </c>
      <c r="H32" s="176">
        <v>0</v>
      </c>
      <c r="I32" s="176">
        <v>0</v>
      </c>
      <c r="J32" s="176">
        <v>0</v>
      </c>
      <c r="K32" s="176">
        <v>-7.2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76">
        <v>152</v>
      </c>
      <c r="H33" s="176">
        <v>0</v>
      </c>
      <c r="I33" s="176">
        <v>0</v>
      </c>
      <c r="J33" s="176">
        <v>0</v>
      </c>
      <c r="K33" s="176">
        <v>-7.2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76">
        <v>152</v>
      </c>
      <c r="H34" s="176">
        <v>0</v>
      </c>
      <c r="I34" s="176">
        <v>0</v>
      </c>
      <c r="J34" s="176">
        <v>0</v>
      </c>
      <c r="K34" s="176">
        <v>-7.2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76">
        <v>152</v>
      </c>
      <c r="H35" s="176">
        <v>0</v>
      </c>
      <c r="I35" s="176">
        <v>0</v>
      </c>
      <c r="J35" s="176">
        <v>0</v>
      </c>
      <c r="K35" s="176">
        <v>-7.2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76">
        <v>152</v>
      </c>
      <c r="H36" s="176">
        <v>0</v>
      </c>
      <c r="I36" s="176">
        <v>0</v>
      </c>
      <c r="J36" s="176">
        <v>0</v>
      </c>
      <c r="K36" s="176">
        <v>-7.2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76">
        <v>152</v>
      </c>
      <c r="H37" s="176">
        <v>0</v>
      </c>
      <c r="I37" s="176">
        <v>0</v>
      </c>
      <c r="J37" s="176">
        <v>0</v>
      </c>
      <c r="K37" s="176">
        <v>-7.2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76">
        <v>152</v>
      </c>
      <c r="H38" s="176">
        <v>0</v>
      </c>
      <c r="I38" s="176">
        <v>0</v>
      </c>
      <c r="J38" s="176">
        <v>0</v>
      </c>
      <c r="K38" s="176">
        <v>-7.2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76">
        <v>152</v>
      </c>
      <c r="H39" s="176">
        <v>0</v>
      </c>
      <c r="I39" s="176">
        <v>0</v>
      </c>
      <c r="J39" s="176">
        <v>0</v>
      </c>
      <c r="K39" s="176">
        <v>-7.2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76">
        <v>152</v>
      </c>
      <c r="H40" s="176">
        <v>0</v>
      </c>
      <c r="I40" s="176">
        <v>0</v>
      </c>
      <c r="J40" s="176">
        <v>0</v>
      </c>
      <c r="K40" s="176">
        <v>-7.2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76">
        <v>152</v>
      </c>
      <c r="H41" s="176">
        <v>0</v>
      </c>
      <c r="I41" s="176">
        <v>0</v>
      </c>
      <c r="J41" s="176">
        <v>0</v>
      </c>
      <c r="K41" s="176">
        <v>-7.2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76">
        <v>152</v>
      </c>
      <c r="H42" s="176">
        <v>0</v>
      </c>
      <c r="I42" s="176">
        <v>0</v>
      </c>
      <c r="J42" s="176">
        <v>0</v>
      </c>
      <c r="K42" s="176">
        <v>-7.2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76">
        <v>152</v>
      </c>
      <c r="H43" s="176">
        <v>0</v>
      </c>
      <c r="I43" s="176">
        <v>0</v>
      </c>
      <c r="J43" s="176">
        <v>0</v>
      </c>
      <c r="K43" s="176">
        <v>-7.2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76">
        <v>152</v>
      </c>
      <c r="H44" s="176">
        <v>0</v>
      </c>
      <c r="I44" s="176">
        <v>0</v>
      </c>
      <c r="J44" s="176">
        <v>0</v>
      </c>
      <c r="K44" s="176">
        <v>-7.2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76">
        <v>152</v>
      </c>
      <c r="H45" s="176">
        <v>0</v>
      </c>
      <c r="I45" s="176">
        <v>0</v>
      </c>
      <c r="J45" s="176">
        <v>0</v>
      </c>
      <c r="K45" s="176">
        <v>-7.2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76">
        <v>152</v>
      </c>
      <c r="H46" s="176">
        <v>0</v>
      </c>
      <c r="I46" s="176">
        <v>0</v>
      </c>
      <c r="J46" s="176">
        <v>0</v>
      </c>
      <c r="K46" s="176">
        <v>-7.2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76">
        <v>152</v>
      </c>
      <c r="H47" s="176">
        <v>0</v>
      </c>
      <c r="I47" s="176">
        <v>0</v>
      </c>
      <c r="J47" s="176">
        <v>0</v>
      </c>
      <c r="K47" s="176">
        <v>-7.2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76">
        <v>149</v>
      </c>
      <c r="H48" s="176">
        <v>0</v>
      </c>
      <c r="I48" s="176">
        <v>0</v>
      </c>
      <c r="J48" s="176">
        <v>0</v>
      </c>
      <c r="K48" s="176">
        <v>-7.2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76">
        <v>149</v>
      </c>
      <c r="H49" s="176">
        <v>0</v>
      </c>
      <c r="I49" s="176">
        <v>0</v>
      </c>
      <c r="J49" s="176">
        <v>0</v>
      </c>
      <c r="K49" s="176">
        <v>-7.2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76">
        <v>149</v>
      </c>
      <c r="H50" s="176">
        <v>0</v>
      </c>
      <c r="I50" s="176">
        <v>0</v>
      </c>
      <c r="J50" s="176">
        <v>0</v>
      </c>
      <c r="K50" s="176">
        <v>-7.2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176">
        <v>149</v>
      </c>
      <c r="H51" s="176">
        <v>0</v>
      </c>
      <c r="I51" s="176">
        <v>0</v>
      </c>
      <c r="J51" s="176">
        <v>0</v>
      </c>
      <c r="K51" s="176">
        <v>-7.2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176">
        <v>149</v>
      </c>
      <c r="H52" s="176">
        <v>0</v>
      </c>
      <c r="I52" s="176">
        <v>0</v>
      </c>
      <c r="J52" s="176">
        <v>0</v>
      </c>
      <c r="K52" s="176">
        <v>-7.2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176">
        <v>149</v>
      </c>
      <c r="H53" s="176">
        <v>0</v>
      </c>
      <c r="I53" s="176">
        <v>0</v>
      </c>
      <c r="J53" s="176">
        <v>0</v>
      </c>
      <c r="K53" s="176">
        <v>-7.2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76">
        <v>149</v>
      </c>
      <c r="H54" s="176">
        <v>0</v>
      </c>
      <c r="I54" s="176">
        <v>0</v>
      </c>
      <c r="J54" s="176">
        <v>0</v>
      </c>
      <c r="K54" s="176">
        <v>-7.2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76">
        <v>149</v>
      </c>
      <c r="H55" s="176">
        <v>0</v>
      </c>
      <c r="I55" s="176">
        <v>0</v>
      </c>
      <c r="J55" s="176">
        <v>0</v>
      </c>
      <c r="K55" s="176">
        <v>-7.2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76">
        <v>149</v>
      </c>
      <c r="H56" s="176">
        <v>0</v>
      </c>
      <c r="I56" s="176">
        <v>0</v>
      </c>
      <c r="J56" s="176">
        <v>0</v>
      </c>
      <c r="K56" s="176">
        <v>-7.2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76">
        <v>149</v>
      </c>
      <c r="H57" s="176">
        <v>0</v>
      </c>
      <c r="I57" s="176">
        <v>0</v>
      </c>
      <c r="J57" s="176">
        <v>0</v>
      </c>
      <c r="K57" s="176">
        <v>-7.2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76">
        <v>149</v>
      </c>
      <c r="H58" s="176">
        <v>0</v>
      </c>
      <c r="I58" s="176">
        <v>0</v>
      </c>
      <c r="J58" s="176">
        <v>0</v>
      </c>
      <c r="K58" s="176">
        <v>-7.2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76">
        <v>149</v>
      </c>
      <c r="H59" s="176">
        <v>0</v>
      </c>
      <c r="I59" s="176">
        <v>0</v>
      </c>
      <c r="J59" s="176">
        <v>0</v>
      </c>
      <c r="K59" s="176">
        <v>-7.2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76">
        <v>149</v>
      </c>
      <c r="H60" s="176">
        <v>0</v>
      </c>
      <c r="I60" s="176">
        <v>0</v>
      </c>
      <c r="J60" s="176">
        <v>0</v>
      </c>
      <c r="K60" s="176">
        <v>-7.2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76">
        <v>149</v>
      </c>
      <c r="H61" s="176">
        <v>0</v>
      </c>
      <c r="I61" s="176">
        <v>0</v>
      </c>
      <c r="J61" s="176">
        <v>0</v>
      </c>
      <c r="K61" s="176">
        <v>-7.2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76">
        <v>149</v>
      </c>
      <c r="H62" s="176">
        <v>0</v>
      </c>
      <c r="I62" s="176">
        <v>0</v>
      </c>
      <c r="J62" s="176">
        <v>0</v>
      </c>
      <c r="K62" s="176">
        <v>-7.2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76">
        <v>149</v>
      </c>
      <c r="H63" s="176">
        <v>0</v>
      </c>
      <c r="I63" s="176">
        <v>0</v>
      </c>
      <c r="J63" s="176">
        <v>0</v>
      </c>
      <c r="K63" s="176">
        <v>-7.2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76">
        <v>149</v>
      </c>
      <c r="H64" s="176">
        <v>0</v>
      </c>
      <c r="I64" s="176">
        <v>0</v>
      </c>
      <c r="J64" s="176">
        <v>0</v>
      </c>
      <c r="K64" s="176">
        <v>-7.2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76">
        <v>149</v>
      </c>
      <c r="H65" s="176">
        <v>0</v>
      </c>
      <c r="I65" s="176">
        <v>0</v>
      </c>
      <c r="J65" s="176">
        <v>0</v>
      </c>
      <c r="K65" s="176">
        <v>-7.2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76">
        <v>149</v>
      </c>
      <c r="H66" s="176">
        <v>0</v>
      </c>
      <c r="I66" s="176">
        <v>0</v>
      </c>
      <c r="J66" s="176">
        <v>0</v>
      </c>
      <c r="K66" s="176">
        <v>-7.2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76">
        <v>149</v>
      </c>
      <c r="H67" s="176">
        <v>0</v>
      </c>
      <c r="I67" s="176">
        <v>0</v>
      </c>
      <c r="J67" s="176">
        <v>0</v>
      </c>
      <c r="K67" s="176">
        <v>-7.2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76">
        <v>149</v>
      </c>
      <c r="H68" s="176">
        <v>0</v>
      </c>
      <c r="I68" s="176">
        <v>0</v>
      </c>
      <c r="J68" s="176">
        <v>0</v>
      </c>
      <c r="K68" s="176">
        <v>-7.2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76">
        <v>149</v>
      </c>
      <c r="H69" s="176">
        <v>0</v>
      </c>
      <c r="I69" s="176">
        <v>0</v>
      </c>
      <c r="J69" s="176">
        <v>0</v>
      </c>
      <c r="K69" s="176">
        <v>-7.2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76">
        <v>149</v>
      </c>
      <c r="H70" s="176">
        <v>0</v>
      </c>
      <c r="I70" s="176">
        <v>0</v>
      </c>
      <c r="J70" s="176">
        <v>0</v>
      </c>
      <c r="K70" s="176">
        <v>-7.2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76">
        <v>153</v>
      </c>
      <c r="H71" s="176">
        <v>0</v>
      </c>
      <c r="I71" s="176">
        <v>0</v>
      </c>
      <c r="J71" s="176">
        <v>0</v>
      </c>
      <c r="K71" s="176">
        <v>-7.2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76">
        <v>153</v>
      </c>
      <c r="H72" s="176">
        <v>0</v>
      </c>
      <c r="I72" s="176">
        <v>0</v>
      </c>
      <c r="J72" s="176">
        <v>0</v>
      </c>
      <c r="K72" s="176">
        <v>-7.2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76">
        <v>153</v>
      </c>
      <c r="H73" s="176">
        <v>0</v>
      </c>
      <c r="I73" s="176">
        <v>0</v>
      </c>
      <c r="J73" s="176">
        <v>0</v>
      </c>
      <c r="K73" s="176">
        <v>-7.2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76">
        <v>153</v>
      </c>
      <c r="H74" s="176">
        <v>0</v>
      </c>
      <c r="I74" s="176">
        <v>0</v>
      </c>
      <c r="J74" s="176">
        <v>0</v>
      </c>
      <c r="K74" s="176">
        <v>-7.2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76">
        <v>153</v>
      </c>
      <c r="H75" s="176">
        <v>0</v>
      </c>
      <c r="I75" s="176">
        <v>0</v>
      </c>
      <c r="J75" s="176">
        <v>0</v>
      </c>
      <c r="K75" s="176">
        <v>-7.2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76">
        <v>153</v>
      </c>
      <c r="H76" s="176">
        <v>0</v>
      </c>
      <c r="I76" s="176">
        <v>0</v>
      </c>
      <c r="J76" s="176">
        <v>0</v>
      </c>
      <c r="K76" s="176">
        <v>-7.2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76">
        <v>153</v>
      </c>
      <c r="H77" s="176">
        <v>0</v>
      </c>
      <c r="I77" s="176">
        <v>0</v>
      </c>
      <c r="J77" s="176">
        <v>0</v>
      </c>
      <c r="K77" s="176">
        <v>-7.2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76">
        <v>153</v>
      </c>
      <c r="H78" s="176">
        <v>0</v>
      </c>
      <c r="I78" s="176">
        <v>0</v>
      </c>
      <c r="J78" s="176">
        <v>0</v>
      </c>
      <c r="K78" s="176">
        <v>-7.2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76">
        <v>153</v>
      </c>
      <c r="H79" s="176">
        <v>0</v>
      </c>
      <c r="I79" s="176">
        <v>0</v>
      </c>
      <c r="J79" s="176">
        <v>0</v>
      </c>
      <c r="K79" s="176">
        <v>-7.2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76">
        <v>153</v>
      </c>
      <c r="H80" s="176">
        <v>0</v>
      </c>
      <c r="I80" s="176">
        <v>0</v>
      </c>
      <c r="J80" s="176">
        <v>0</v>
      </c>
      <c r="K80" s="176">
        <v>-7.2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76">
        <v>153</v>
      </c>
      <c r="H81" s="176">
        <v>0</v>
      </c>
      <c r="I81" s="176">
        <v>0</v>
      </c>
      <c r="J81" s="176">
        <v>0</v>
      </c>
      <c r="K81" s="176">
        <v>-7.2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76">
        <v>153</v>
      </c>
      <c r="H82" s="176">
        <v>0</v>
      </c>
      <c r="I82" s="176">
        <v>0</v>
      </c>
      <c r="J82" s="176">
        <v>0</v>
      </c>
      <c r="K82" s="176">
        <v>-7.2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76">
        <v>153</v>
      </c>
      <c r="H83" s="176">
        <v>0</v>
      </c>
      <c r="I83" s="176">
        <v>0</v>
      </c>
      <c r="J83" s="176">
        <v>0</v>
      </c>
      <c r="K83" s="176">
        <v>-7.2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76">
        <v>153</v>
      </c>
      <c r="H84" s="176">
        <v>0</v>
      </c>
      <c r="I84" s="176">
        <v>0</v>
      </c>
      <c r="J84" s="176">
        <v>0</v>
      </c>
      <c r="K84" s="176">
        <v>-7.2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76">
        <v>153</v>
      </c>
      <c r="H85" s="176">
        <v>0</v>
      </c>
      <c r="I85" s="176">
        <v>0</v>
      </c>
      <c r="J85" s="176">
        <v>0</v>
      </c>
      <c r="K85" s="176">
        <v>-7.2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76">
        <v>153</v>
      </c>
      <c r="H86" s="176">
        <v>0</v>
      </c>
      <c r="I86" s="176">
        <v>0</v>
      </c>
      <c r="J86" s="176">
        <v>0</v>
      </c>
      <c r="K86" s="176">
        <v>-7.2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76">
        <v>154</v>
      </c>
      <c r="H87" s="176">
        <v>0</v>
      </c>
      <c r="I87" s="176">
        <v>0</v>
      </c>
      <c r="J87" s="176">
        <v>0</v>
      </c>
      <c r="K87" s="176">
        <v>-7.2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76">
        <v>154</v>
      </c>
      <c r="H88" s="176">
        <v>0</v>
      </c>
      <c r="I88" s="176">
        <v>0</v>
      </c>
      <c r="J88" s="176">
        <v>0</v>
      </c>
      <c r="K88" s="176">
        <v>-7.2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76">
        <v>154</v>
      </c>
      <c r="H89" s="176">
        <v>0</v>
      </c>
      <c r="I89" s="176">
        <v>0</v>
      </c>
      <c r="J89" s="176">
        <v>0</v>
      </c>
      <c r="K89" s="176">
        <v>-7.2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76">
        <v>154</v>
      </c>
      <c r="H90" s="176">
        <v>0</v>
      </c>
      <c r="I90" s="176">
        <v>0</v>
      </c>
      <c r="J90" s="176">
        <v>0</v>
      </c>
      <c r="K90" s="176">
        <v>-7.2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76">
        <v>154</v>
      </c>
      <c r="H91" s="176">
        <v>0</v>
      </c>
      <c r="I91" s="176">
        <v>0</v>
      </c>
      <c r="J91" s="176">
        <v>0</v>
      </c>
      <c r="K91" s="176">
        <v>-7.2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76">
        <v>154</v>
      </c>
      <c r="H92" s="176">
        <v>0</v>
      </c>
      <c r="I92" s="176">
        <v>0</v>
      </c>
      <c r="J92" s="176">
        <v>0</v>
      </c>
      <c r="K92" s="176">
        <v>-7.2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76">
        <v>154</v>
      </c>
      <c r="H93" s="176">
        <v>0</v>
      </c>
      <c r="I93" s="176">
        <v>0</v>
      </c>
      <c r="J93" s="176">
        <v>0</v>
      </c>
      <c r="K93" s="176">
        <v>-7.2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76">
        <v>154</v>
      </c>
      <c r="H94" s="176">
        <v>0</v>
      </c>
      <c r="I94" s="176">
        <v>0</v>
      </c>
      <c r="J94" s="176">
        <v>0</v>
      </c>
      <c r="K94" s="176">
        <v>-7.2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76">
        <v>154</v>
      </c>
      <c r="H95" s="176">
        <v>0</v>
      </c>
      <c r="I95" s="176">
        <v>0</v>
      </c>
      <c r="J95" s="176">
        <v>0</v>
      </c>
      <c r="K95" s="176">
        <v>-7.2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76">
        <v>154</v>
      </c>
      <c r="H96" s="176">
        <v>0</v>
      </c>
      <c r="I96" s="176">
        <v>0</v>
      </c>
      <c r="J96" s="176">
        <v>0</v>
      </c>
      <c r="K96" s="176">
        <v>-7.2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76">
        <v>154</v>
      </c>
      <c r="H97" s="176">
        <v>0</v>
      </c>
      <c r="I97" s="176">
        <v>0</v>
      </c>
      <c r="J97" s="176">
        <v>0</v>
      </c>
      <c r="K97" s="176">
        <v>-7.2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76">
        <v>154</v>
      </c>
      <c r="H98" s="176">
        <v>0</v>
      </c>
      <c r="I98" s="176">
        <v>0</v>
      </c>
      <c r="J98" s="176">
        <v>0</v>
      </c>
      <c r="K98" s="176">
        <v>-7.2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0.80225000000000002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3.6444999999999999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-0.17280000000000012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20.84</v>
      </c>
      <c r="E3" s="176">
        <v>0</v>
      </c>
      <c r="F3" s="176">
        <v>0</v>
      </c>
      <c r="G3" s="176">
        <v>32.979999999999997</v>
      </c>
      <c r="H3" s="176">
        <v>0</v>
      </c>
      <c r="I3" s="176">
        <v>19.55</v>
      </c>
      <c r="J3" s="176">
        <v>19.55</v>
      </c>
      <c r="K3" s="176">
        <v>198.7</v>
      </c>
      <c r="L3" s="176">
        <v>-100</v>
      </c>
      <c r="M3" s="176">
        <v>2.08</v>
      </c>
      <c r="N3" s="176">
        <v>1.7</v>
      </c>
      <c r="O3" s="176">
        <v>2.39</v>
      </c>
      <c r="P3" s="176">
        <v>0.96</v>
      </c>
      <c r="Q3" s="176">
        <v>0</v>
      </c>
      <c r="R3" s="176">
        <v>0.62</v>
      </c>
      <c r="S3" s="176">
        <v>0.38</v>
      </c>
      <c r="T3" s="176">
        <v>0.03</v>
      </c>
      <c r="U3" s="176">
        <v>2.0099999999999998</v>
      </c>
      <c r="V3" s="176">
        <v>0.28999999999999998</v>
      </c>
      <c r="W3" s="176">
        <v>0.61</v>
      </c>
      <c r="X3" s="176">
        <v>2.0699999999999998</v>
      </c>
      <c r="Y3" s="176">
        <v>0</v>
      </c>
      <c r="Z3" s="176">
        <v>3.91</v>
      </c>
      <c r="AA3" s="176">
        <v>1.1399999999999999</v>
      </c>
      <c r="AB3" s="176">
        <v>0</v>
      </c>
      <c r="AC3" s="176">
        <v>21.74</v>
      </c>
      <c r="AD3" s="176">
        <v>0</v>
      </c>
      <c r="AE3" s="176">
        <v>0</v>
      </c>
      <c r="AF3" s="176">
        <v>0</v>
      </c>
      <c r="AG3" s="176">
        <v>31.97</v>
      </c>
      <c r="AH3" s="176">
        <v>0</v>
      </c>
      <c r="AI3" s="176">
        <v>12.73</v>
      </c>
      <c r="AJ3" s="176">
        <v>0</v>
      </c>
      <c r="AK3" s="176">
        <v>126.85</v>
      </c>
      <c r="AL3" s="176">
        <v>0</v>
      </c>
      <c r="AM3" s="176">
        <v>0</v>
      </c>
      <c r="AN3" s="176">
        <v>0</v>
      </c>
      <c r="AO3" s="176">
        <v>381.32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7.07</v>
      </c>
      <c r="AV3" s="176">
        <v>7.0000000000000007E-2</v>
      </c>
      <c r="AW3" s="176">
        <v>0.09</v>
      </c>
      <c r="AX3" s="176">
        <v>0.06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20.84</v>
      </c>
      <c r="E4" s="176">
        <v>0</v>
      </c>
      <c r="F4" s="176">
        <v>0</v>
      </c>
      <c r="G4" s="176">
        <v>32.979999999999997</v>
      </c>
      <c r="H4" s="176">
        <v>0</v>
      </c>
      <c r="I4" s="176">
        <v>19.55</v>
      </c>
      <c r="J4" s="176">
        <v>19.55</v>
      </c>
      <c r="K4" s="176">
        <v>205.19</v>
      </c>
      <c r="L4" s="176">
        <v>-100</v>
      </c>
      <c r="M4" s="176">
        <v>2.08</v>
      </c>
      <c r="N4" s="176">
        <v>1.7</v>
      </c>
      <c r="O4" s="176">
        <v>2.39</v>
      </c>
      <c r="P4" s="176">
        <v>0.96</v>
      </c>
      <c r="Q4" s="176">
        <v>0</v>
      </c>
      <c r="R4" s="176">
        <v>0.62</v>
      </c>
      <c r="S4" s="176">
        <v>0.38</v>
      </c>
      <c r="T4" s="176">
        <v>0.03</v>
      </c>
      <c r="U4" s="176">
        <v>1.99</v>
      </c>
      <c r="V4" s="176">
        <v>0.28999999999999998</v>
      </c>
      <c r="W4" s="176">
        <v>0.61</v>
      </c>
      <c r="X4" s="176">
        <v>2.0699999999999998</v>
      </c>
      <c r="Y4" s="176">
        <v>0</v>
      </c>
      <c r="Z4" s="176">
        <v>3.91</v>
      </c>
      <c r="AA4" s="176">
        <v>1.1399999999999999</v>
      </c>
      <c r="AB4" s="176">
        <v>0</v>
      </c>
      <c r="AC4" s="176">
        <v>21.74</v>
      </c>
      <c r="AD4" s="176">
        <v>0</v>
      </c>
      <c r="AE4" s="176">
        <v>0</v>
      </c>
      <c r="AF4" s="176">
        <v>0</v>
      </c>
      <c r="AG4" s="176">
        <v>31.97</v>
      </c>
      <c r="AH4" s="176">
        <v>0</v>
      </c>
      <c r="AI4" s="176">
        <v>12.73</v>
      </c>
      <c r="AJ4" s="176">
        <v>0</v>
      </c>
      <c r="AK4" s="176">
        <v>126.85</v>
      </c>
      <c r="AL4" s="176">
        <v>0</v>
      </c>
      <c r="AM4" s="176">
        <v>0</v>
      </c>
      <c r="AN4" s="176">
        <v>0</v>
      </c>
      <c r="AO4" s="176">
        <v>381.32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7.07</v>
      </c>
      <c r="AV4" s="176">
        <v>7.0000000000000007E-2</v>
      </c>
      <c r="AW4" s="176">
        <v>0.09</v>
      </c>
      <c r="AX4" s="176">
        <v>0.06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20.84</v>
      </c>
      <c r="E5" s="176">
        <v>0</v>
      </c>
      <c r="F5" s="176">
        <v>0</v>
      </c>
      <c r="G5" s="176">
        <v>32.979999999999997</v>
      </c>
      <c r="H5" s="176">
        <v>0</v>
      </c>
      <c r="I5" s="176">
        <v>19.55</v>
      </c>
      <c r="J5" s="176">
        <v>19.55</v>
      </c>
      <c r="K5" s="176">
        <v>205.19</v>
      </c>
      <c r="L5" s="176">
        <v>-87.07</v>
      </c>
      <c r="M5" s="176">
        <v>2.08</v>
      </c>
      <c r="N5" s="176">
        <v>1.7</v>
      </c>
      <c r="O5" s="176">
        <v>2.39</v>
      </c>
      <c r="P5" s="176">
        <v>0.96</v>
      </c>
      <c r="Q5" s="176">
        <v>0.3</v>
      </c>
      <c r="R5" s="176">
        <v>0.62</v>
      </c>
      <c r="S5" s="176">
        <v>0.38</v>
      </c>
      <c r="T5" s="176">
        <v>0.03</v>
      </c>
      <c r="U5" s="176">
        <v>1.99</v>
      </c>
      <c r="V5" s="176">
        <v>0.28999999999999998</v>
      </c>
      <c r="W5" s="176">
        <v>0.61</v>
      </c>
      <c r="X5" s="176">
        <v>2.0699999999999998</v>
      </c>
      <c r="Y5" s="176">
        <v>0</v>
      </c>
      <c r="Z5" s="176">
        <v>3.91</v>
      </c>
      <c r="AA5" s="176">
        <v>1.1399999999999999</v>
      </c>
      <c r="AB5" s="176">
        <v>0</v>
      </c>
      <c r="AC5" s="176">
        <v>21.74</v>
      </c>
      <c r="AD5" s="176">
        <v>0</v>
      </c>
      <c r="AE5" s="176">
        <v>0</v>
      </c>
      <c r="AF5" s="176">
        <v>0</v>
      </c>
      <c r="AG5" s="176">
        <v>31.97</v>
      </c>
      <c r="AH5" s="176">
        <v>0</v>
      </c>
      <c r="AI5" s="176">
        <v>12.73</v>
      </c>
      <c r="AJ5" s="176">
        <v>0</v>
      </c>
      <c r="AK5" s="176">
        <v>126.85</v>
      </c>
      <c r="AL5" s="176">
        <v>0</v>
      </c>
      <c r="AM5" s="176">
        <v>0</v>
      </c>
      <c r="AN5" s="176">
        <v>0</v>
      </c>
      <c r="AO5" s="176">
        <v>381.32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7.07</v>
      </c>
      <c r="AV5" s="176">
        <v>7.0000000000000007E-2</v>
      </c>
      <c r="AW5" s="176">
        <v>0.09</v>
      </c>
      <c r="AX5" s="176">
        <v>0.06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20.84</v>
      </c>
      <c r="E6" s="176">
        <v>0</v>
      </c>
      <c r="F6" s="176">
        <v>0</v>
      </c>
      <c r="G6" s="176">
        <v>32.979999999999997</v>
      </c>
      <c r="H6" s="176">
        <v>0</v>
      </c>
      <c r="I6" s="176">
        <v>19.55</v>
      </c>
      <c r="J6" s="176">
        <v>19.55</v>
      </c>
      <c r="K6" s="176">
        <v>205.19</v>
      </c>
      <c r="L6" s="176">
        <v>-87.71</v>
      </c>
      <c r="M6" s="176">
        <v>2.08</v>
      </c>
      <c r="N6" s="176">
        <v>1.7</v>
      </c>
      <c r="O6" s="176">
        <v>2.39</v>
      </c>
      <c r="P6" s="176">
        <v>0.96</v>
      </c>
      <c r="Q6" s="176">
        <v>0.3</v>
      </c>
      <c r="R6" s="176">
        <v>0.62</v>
      </c>
      <c r="S6" s="176">
        <v>0.38</v>
      </c>
      <c r="T6" s="176">
        <v>0.03</v>
      </c>
      <c r="U6" s="176">
        <v>1.99</v>
      </c>
      <c r="V6" s="176">
        <v>0.28999999999999998</v>
      </c>
      <c r="W6" s="176">
        <v>0.61</v>
      </c>
      <c r="X6" s="176">
        <v>2.0699999999999998</v>
      </c>
      <c r="Y6" s="176">
        <v>0</v>
      </c>
      <c r="Z6" s="176">
        <v>3.91</v>
      </c>
      <c r="AA6" s="176">
        <v>1.1399999999999999</v>
      </c>
      <c r="AB6" s="176">
        <v>0</v>
      </c>
      <c r="AC6" s="176">
        <v>21.74</v>
      </c>
      <c r="AD6" s="176">
        <v>0</v>
      </c>
      <c r="AE6" s="176">
        <v>0</v>
      </c>
      <c r="AF6" s="176">
        <v>0</v>
      </c>
      <c r="AG6" s="176">
        <v>31.97</v>
      </c>
      <c r="AH6" s="176">
        <v>0</v>
      </c>
      <c r="AI6" s="176">
        <v>12.73</v>
      </c>
      <c r="AJ6" s="176">
        <v>0</v>
      </c>
      <c r="AK6" s="176">
        <v>126.85</v>
      </c>
      <c r="AL6" s="176">
        <v>0</v>
      </c>
      <c r="AM6" s="176">
        <v>0</v>
      </c>
      <c r="AN6" s="176">
        <v>0</v>
      </c>
      <c r="AO6" s="176">
        <v>381.32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7.07</v>
      </c>
      <c r="AV6" s="176">
        <v>7.0000000000000007E-2</v>
      </c>
      <c r="AW6" s="176">
        <v>0.09</v>
      </c>
      <c r="AX6" s="176">
        <v>0.06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20.84</v>
      </c>
      <c r="E7" s="176">
        <v>0</v>
      </c>
      <c r="F7" s="176">
        <v>0</v>
      </c>
      <c r="G7" s="176">
        <v>32.979999999999997</v>
      </c>
      <c r="H7" s="176">
        <v>0</v>
      </c>
      <c r="I7" s="176">
        <v>19.55</v>
      </c>
      <c r="J7" s="176">
        <v>19.55</v>
      </c>
      <c r="K7" s="176">
        <v>252.3</v>
      </c>
      <c r="L7" s="176">
        <v>0</v>
      </c>
      <c r="M7" s="176">
        <v>2.08</v>
      </c>
      <c r="N7" s="176">
        <v>1.7</v>
      </c>
      <c r="O7" s="176">
        <v>2.39</v>
      </c>
      <c r="P7" s="176">
        <v>0.96</v>
      </c>
      <c r="Q7" s="176">
        <v>0.3</v>
      </c>
      <c r="R7" s="176">
        <v>0.61</v>
      </c>
      <c r="S7" s="176">
        <v>0.38</v>
      </c>
      <c r="T7" s="176">
        <v>0.03</v>
      </c>
      <c r="U7" s="176">
        <v>1.99</v>
      </c>
      <c r="V7" s="176">
        <v>0.28999999999999998</v>
      </c>
      <c r="W7" s="176">
        <v>0</v>
      </c>
      <c r="X7" s="176">
        <v>2.0699999999999998</v>
      </c>
      <c r="Y7" s="176">
        <v>0</v>
      </c>
      <c r="Z7" s="176">
        <v>3.91</v>
      </c>
      <c r="AA7" s="176">
        <v>1.1399999999999999</v>
      </c>
      <c r="AB7" s="176">
        <v>0</v>
      </c>
      <c r="AC7" s="176">
        <v>21.74</v>
      </c>
      <c r="AD7" s="176">
        <v>0</v>
      </c>
      <c r="AE7" s="176">
        <v>0</v>
      </c>
      <c r="AF7" s="176">
        <v>0</v>
      </c>
      <c r="AG7" s="176">
        <v>31.97</v>
      </c>
      <c r="AH7" s="176">
        <v>0</v>
      </c>
      <c r="AI7" s="176">
        <v>12.73</v>
      </c>
      <c r="AJ7" s="176">
        <v>0</v>
      </c>
      <c r="AK7" s="176">
        <v>126.85</v>
      </c>
      <c r="AL7" s="176">
        <v>0</v>
      </c>
      <c r="AM7" s="176">
        <v>0</v>
      </c>
      <c r="AN7" s="176">
        <v>0</v>
      </c>
      <c r="AO7" s="176">
        <v>381.32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7.07</v>
      </c>
      <c r="AV7" s="176">
        <v>7.0000000000000007E-2</v>
      </c>
      <c r="AW7" s="176">
        <v>0.09</v>
      </c>
      <c r="AX7" s="176">
        <v>0.06</v>
      </c>
      <c r="AY7" s="176">
        <v>0.08</v>
      </c>
    </row>
    <row r="8" spans="1:51">
      <c r="A8" t="s">
        <v>50</v>
      </c>
      <c r="B8" s="176">
        <v>0</v>
      </c>
      <c r="C8" s="176">
        <v>0</v>
      </c>
      <c r="D8" s="176">
        <v>20.84</v>
      </c>
      <c r="E8" s="176">
        <v>0</v>
      </c>
      <c r="F8" s="176">
        <v>0</v>
      </c>
      <c r="G8" s="176">
        <v>32.979999999999997</v>
      </c>
      <c r="H8" s="176">
        <v>0</v>
      </c>
      <c r="I8" s="176">
        <v>19.55</v>
      </c>
      <c r="J8" s="176">
        <v>19.55</v>
      </c>
      <c r="K8" s="176">
        <v>252.3</v>
      </c>
      <c r="L8" s="176">
        <v>0.43</v>
      </c>
      <c r="M8" s="176">
        <v>2.08</v>
      </c>
      <c r="N8" s="176">
        <v>1.7</v>
      </c>
      <c r="O8" s="176">
        <v>2.39</v>
      </c>
      <c r="P8" s="176">
        <v>0.96</v>
      </c>
      <c r="Q8" s="176">
        <v>0.3</v>
      </c>
      <c r="R8" s="176">
        <v>0.61</v>
      </c>
      <c r="S8" s="176">
        <v>0.38</v>
      </c>
      <c r="T8" s="176">
        <v>0.03</v>
      </c>
      <c r="U8" s="176">
        <v>1.99</v>
      </c>
      <c r="V8" s="176">
        <v>0.28999999999999998</v>
      </c>
      <c r="W8" s="176">
        <v>0</v>
      </c>
      <c r="X8" s="176">
        <v>2.0699999999999998</v>
      </c>
      <c r="Y8" s="176">
        <v>0</v>
      </c>
      <c r="Z8" s="176">
        <v>3.91</v>
      </c>
      <c r="AA8" s="176">
        <v>1.1399999999999999</v>
      </c>
      <c r="AB8" s="176">
        <v>0</v>
      </c>
      <c r="AC8" s="176">
        <v>21.74</v>
      </c>
      <c r="AD8" s="176">
        <v>0</v>
      </c>
      <c r="AE8" s="176">
        <v>0</v>
      </c>
      <c r="AF8" s="176">
        <v>0</v>
      </c>
      <c r="AG8" s="176">
        <v>31.97</v>
      </c>
      <c r="AH8" s="176">
        <v>0</v>
      </c>
      <c r="AI8" s="176">
        <v>12.73</v>
      </c>
      <c r="AJ8" s="176">
        <v>0</v>
      </c>
      <c r="AK8" s="176">
        <v>126.85</v>
      </c>
      <c r="AL8" s="176">
        <v>0</v>
      </c>
      <c r="AM8" s="176">
        <v>0</v>
      </c>
      <c r="AN8" s="176">
        <v>0</v>
      </c>
      <c r="AO8" s="176">
        <v>381.32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7.07</v>
      </c>
      <c r="AV8" s="176">
        <v>7.0000000000000007E-2</v>
      </c>
      <c r="AW8" s="176">
        <v>0.09</v>
      </c>
      <c r="AX8" s="176">
        <v>0.06</v>
      </c>
      <c r="AY8" s="176">
        <v>0.08</v>
      </c>
    </row>
    <row r="9" spans="1:51">
      <c r="A9" t="s">
        <v>51</v>
      </c>
      <c r="B9" s="176">
        <v>0</v>
      </c>
      <c r="C9" s="176">
        <v>0</v>
      </c>
      <c r="D9" s="176">
        <v>20.84</v>
      </c>
      <c r="E9" s="176">
        <v>0</v>
      </c>
      <c r="F9" s="176">
        <v>0</v>
      </c>
      <c r="G9" s="176">
        <v>32.979999999999997</v>
      </c>
      <c r="H9" s="176">
        <v>0</v>
      </c>
      <c r="I9" s="176">
        <v>19.55</v>
      </c>
      <c r="J9" s="176">
        <v>19.55</v>
      </c>
      <c r="K9" s="176">
        <v>252.3</v>
      </c>
      <c r="L9" s="176">
        <v>0.44</v>
      </c>
      <c r="M9" s="176">
        <v>2.08</v>
      </c>
      <c r="N9" s="176">
        <v>1.7</v>
      </c>
      <c r="O9" s="176">
        <v>2.39</v>
      </c>
      <c r="P9" s="176">
        <v>0.96</v>
      </c>
      <c r="Q9" s="176">
        <v>0.3</v>
      </c>
      <c r="R9" s="176">
        <v>0.61</v>
      </c>
      <c r="S9" s="176">
        <v>0.38</v>
      </c>
      <c r="T9" s="176">
        <v>0.03</v>
      </c>
      <c r="U9" s="176">
        <v>1.99</v>
      </c>
      <c r="V9" s="176">
        <v>0.28999999999999998</v>
      </c>
      <c r="W9" s="176">
        <v>0</v>
      </c>
      <c r="X9" s="176">
        <v>2.0699999999999998</v>
      </c>
      <c r="Y9" s="176">
        <v>0</v>
      </c>
      <c r="Z9" s="176">
        <v>3.91</v>
      </c>
      <c r="AA9" s="176">
        <v>1.1399999999999999</v>
      </c>
      <c r="AB9" s="176">
        <v>0</v>
      </c>
      <c r="AC9" s="176">
        <v>21.74</v>
      </c>
      <c r="AD9" s="176">
        <v>0</v>
      </c>
      <c r="AE9" s="176">
        <v>0</v>
      </c>
      <c r="AF9" s="176">
        <v>0</v>
      </c>
      <c r="AG9" s="176">
        <v>31.97</v>
      </c>
      <c r="AH9" s="176">
        <v>0</v>
      </c>
      <c r="AI9" s="176">
        <v>12.73</v>
      </c>
      <c r="AJ9" s="176">
        <v>0</v>
      </c>
      <c r="AK9" s="176">
        <v>126.85</v>
      </c>
      <c r="AL9" s="176">
        <v>0</v>
      </c>
      <c r="AM9" s="176">
        <v>0</v>
      </c>
      <c r="AN9" s="176">
        <v>0</v>
      </c>
      <c r="AO9" s="176">
        <v>381.32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7.07</v>
      </c>
      <c r="AV9" s="176">
        <v>7.0000000000000007E-2</v>
      </c>
      <c r="AW9" s="176">
        <v>0.09</v>
      </c>
      <c r="AX9" s="176">
        <v>0.06</v>
      </c>
      <c r="AY9" s="176">
        <v>0.08</v>
      </c>
    </row>
    <row r="10" spans="1:51">
      <c r="A10" t="s">
        <v>52</v>
      </c>
      <c r="B10" s="176">
        <v>0</v>
      </c>
      <c r="C10" s="176">
        <v>0</v>
      </c>
      <c r="D10" s="176">
        <v>20.84</v>
      </c>
      <c r="E10" s="176">
        <v>0</v>
      </c>
      <c r="F10" s="176">
        <v>0</v>
      </c>
      <c r="G10" s="176">
        <v>32.979999999999997</v>
      </c>
      <c r="H10" s="176">
        <v>0</v>
      </c>
      <c r="I10" s="176">
        <v>19.55</v>
      </c>
      <c r="J10" s="176">
        <v>19.55</v>
      </c>
      <c r="K10" s="176">
        <v>252.3</v>
      </c>
      <c r="L10" s="176">
        <v>0.44</v>
      </c>
      <c r="M10" s="176">
        <v>2.08</v>
      </c>
      <c r="N10" s="176">
        <v>1.7</v>
      </c>
      <c r="O10" s="176">
        <v>2.39</v>
      </c>
      <c r="P10" s="176">
        <v>0.96</v>
      </c>
      <c r="Q10" s="176">
        <v>0.3</v>
      </c>
      <c r="R10" s="176">
        <v>0.61</v>
      </c>
      <c r="S10" s="176">
        <v>0.38</v>
      </c>
      <c r="T10" s="176">
        <v>0.03</v>
      </c>
      <c r="U10" s="176">
        <v>1.99</v>
      </c>
      <c r="V10" s="176">
        <v>0.28999999999999998</v>
      </c>
      <c r="W10" s="176">
        <v>0</v>
      </c>
      <c r="X10" s="176">
        <v>2.0699999999999998</v>
      </c>
      <c r="Y10" s="176">
        <v>0</v>
      </c>
      <c r="Z10" s="176">
        <v>3.91</v>
      </c>
      <c r="AA10" s="176">
        <v>1.1399999999999999</v>
      </c>
      <c r="AB10" s="176">
        <v>0</v>
      </c>
      <c r="AC10" s="176">
        <v>21.74</v>
      </c>
      <c r="AD10" s="176">
        <v>0</v>
      </c>
      <c r="AE10" s="176">
        <v>0</v>
      </c>
      <c r="AF10" s="176">
        <v>0</v>
      </c>
      <c r="AG10" s="176">
        <v>31.97</v>
      </c>
      <c r="AH10" s="176">
        <v>0</v>
      </c>
      <c r="AI10" s="176">
        <v>12.73</v>
      </c>
      <c r="AJ10" s="176">
        <v>0</v>
      </c>
      <c r="AK10" s="176">
        <v>126.85</v>
      </c>
      <c r="AL10" s="176">
        <v>0</v>
      </c>
      <c r="AM10" s="176">
        <v>0</v>
      </c>
      <c r="AN10" s="176">
        <v>0</v>
      </c>
      <c r="AO10" s="176">
        <v>381.32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7.07</v>
      </c>
      <c r="AV10" s="176">
        <v>7.0000000000000007E-2</v>
      </c>
      <c r="AW10" s="176">
        <v>0.09</v>
      </c>
      <c r="AX10" s="176">
        <v>0.06</v>
      </c>
      <c r="AY10" s="176">
        <v>0.08</v>
      </c>
    </row>
    <row r="11" spans="1:51">
      <c r="A11" t="s">
        <v>53</v>
      </c>
      <c r="B11" s="176">
        <v>0</v>
      </c>
      <c r="C11" s="176">
        <v>0</v>
      </c>
      <c r="D11" s="176">
        <v>20.84</v>
      </c>
      <c r="E11" s="176">
        <v>0</v>
      </c>
      <c r="F11" s="176">
        <v>0</v>
      </c>
      <c r="G11" s="176">
        <v>32.979999999999997</v>
      </c>
      <c r="H11" s="176">
        <v>0</v>
      </c>
      <c r="I11" s="176">
        <v>19.55</v>
      </c>
      <c r="J11" s="176">
        <v>19.55</v>
      </c>
      <c r="K11" s="176">
        <v>252.3</v>
      </c>
      <c r="L11" s="176">
        <v>0.44</v>
      </c>
      <c r="M11" s="176">
        <v>2.08</v>
      </c>
      <c r="N11" s="176">
        <v>1.7</v>
      </c>
      <c r="O11" s="176">
        <v>2.39</v>
      </c>
      <c r="P11" s="176">
        <v>0.96</v>
      </c>
      <c r="Q11" s="176">
        <v>0.3</v>
      </c>
      <c r="R11" s="176">
        <v>0.61</v>
      </c>
      <c r="S11" s="176">
        <v>0.38</v>
      </c>
      <c r="T11" s="176">
        <v>0.03</v>
      </c>
      <c r="U11" s="176">
        <v>1.99</v>
      </c>
      <c r="V11" s="176">
        <v>0.28999999999999998</v>
      </c>
      <c r="W11" s="176">
        <v>0.61</v>
      </c>
      <c r="X11" s="176">
        <v>2.0699999999999998</v>
      </c>
      <c r="Y11" s="176">
        <v>0</v>
      </c>
      <c r="Z11" s="176">
        <v>3.91</v>
      </c>
      <c r="AA11" s="176">
        <v>1.1399999999999999</v>
      </c>
      <c r="AB11" s="176">
        <v>0</v>
      </c>
      <c r="AC11" s="176">
        <v>21.74</v>
      </c>
      <c r="AD11" s="176">
        <v>0</v>
      </c>
      <c r="AE11" s="176">
        <v>0</v>
      </c>
      <c r="AF11" s="176">
        <v>0</v>
      </c>
      <c r="AG11" s="176">
        <v>31.97</v>
      </c>
      <c r="AH11" s="176">
        <v>0</v>
      </c>
      <c r="AI11" s="176">
        <v>12.73</v>
      </c>
      <c r="AJ11" s="176">
        <v>0</v>
      </c>
      <c r="AK11" s="176">
        <v>126.85</v>
      </c>
      <c r="AL11" s="176">
        <v>0</v>
      </c>
      <c r="AM11" s="176">
        <v>0</v>
      </c>
      <c r="AN11" s="176">
        <v>0</v>
      </c>
      <c r="AO11" s="176">
        <v>381.32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7.07</v>
      </c>
      <c r="AV11" s="176">
        <v>7.0000000000000007E-2</v>
      </c>
      <c r="AW11" s="176">
        <v>0.09</v>
      </c>
      <c r="AX11" s="176">
        <v>0.06</v>
      </c>
      <c r="AY11" s="176">
        <v>0.08</v>
      </c>
    </row>
    <row r="12" spans="1:51">
      <c r="A12" t="s">
        <v>54</v>
      </c>
      <c r="B12" s="176">
        <v>0</v>
      </c>
      <c r="C12" s="176">
        <v>0</v>
      </c>
      <c r="D12" s="176">
        <v>20.84</v>
      </c>
      <c r="E12" s="176">
        <v>0</v>
      </c>
      <c r="F12" s="176">
        <v>0</v>
      </c>
      <c r="G12" s="176">
        <v>32.979999999999997</v>
      </c>
      <c r="H12" s="176">
        <v>0</v>
      </c>
      <c r="I12" s="176">
        <v>19.55</v>
      </c>
      <c r="J12" s="176">
        <v>19.55</v>
      </c>
      <c r="K12" s="176">
        <v>252.3</v>
      </c>
      <c r="L12" s="176">
        <v>0.44</v>
      </c>
      <c r="M12" s="176">
        <v>2.08</v>
      </c>
      <c r="N12" s="176">
        <v>1.7</v>
      </c>
      <c r="O12" s="176">
        <v>2.39</v>
      </c>
      <c r="P12" s="176">
        <v>0.96</v>
      </c>
      <c r="Q12" s="176">
        <v>0.3</v>
      </c>
      <c r="R12" s="176">
        <v>0.62</v>
      </c>
      <c r="S12" s="176">
        <v>0.38</v>
      </c>
      <c r="T12" s="176">
        <v>0.03</v>
      </c>
      <c r="U12" s="176">
        <v>1.99</v>
      </c>
      <c r="V12" s="176">
        <v>0.28999999999999998</v>
      </c>
      <c r="W12" s="176">
        <v>0.61</v>
      </c>
      <c r="X12" s="176">
        <v>2.0699999999999998</v>
      </c>
      <c r="Y12" s="176">
        <v>0</v>
      </c>
      <c r="Z12" s="176">
        <v>3.91</v>
      </c>
      <c r="AA12" s="176">
        <v>1.1399999999999999</v>
      </c>
      <c r="AB12" s="176">
        <v>0</v>
      </c>
      <c r="AC12" s="176">
        <v>21.78</v>
      </c>
      <c r="AD12" s="176">
        <v>0</v>
      </c>
      <c r="AE12" s="176">
        <v>0</v>
      </c>
      <c r="AF12" s="176">
        <v>0</v>
      </c>
      <c r="AG12" s="176">
        <v>31.68</v>
      </c>
      <c r="AH12" s="176">
        <v>0</v>
      </c>
      <c r="AI12" s="176">
        <v>12.73</v>
      </c>
      <c r="AJ12" s="176">
        <v>0</v>
      </c>
      <c r="AK12" s="176">
        <v>126.85</v>
      </c>
      <c r="AL12" s="176">
        <v>0</v>
      </c>
      <c r="AM12" s="176">
        <v>0</v>
      </c>
      <c r="AN12" s="176">
        <v>0</v>
      </c>
      <c r="AO12" s="176">
        <v>381.32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7.07</v>
      </c>
      <c r="AV12" s="176">
        <v>7.0000000000000007E-2</v>
      </c>
      <c r="AW12" s="176">
        <v>0.09</v>
      </c>
      <c r="AX12" s="176">
        <v>0.06</v>
      </c>
      <c r="AY12" s="176">
        <v>0.08</v>
      </c>
    </row>
    <row r="13" spans="1:51">
      <c r="A13" t="s">
        <v>55</v>
      </c>
      <c r="B13" s="176">
        <v>0</v>
      </c>
      <c r="C13" s="176">
        <v>0</v>
      </c>
      <c r="D13" s="176">
        <v>20.84</v>
      </c>
      <c r="E13" s="176">
        <v>0</v>
      </c>
      <c r="F13" s="176">
        <v>0</v>
      </c>
      <c r="G13" s="176">
        <v>32.979999999999997</v>
      </c>
      <c r="H13" s="176">
        <v>0</v>
      </c>
      <c r="I13" s="176">
        <v>19.55</v>
      </c>
      <c r="J13" s="176">
        <v>19.55</v>
      </c>
      <c r="K13" s="176">
        <v>252.3</v>
      </c>
      <c r="L13" s="176">
        <v>0.44</v>
      </c>
      <c r="M13" s="176">
        <v>2.08</v>
      </c>
      <c r="N13" s="176">
        <v>1.7</v>
      </c>
      <c r="O13" s="176">
        <v>2.39</v>
      </c>
      <c r="P13" s="176">
        <v>0.96</v>
      </c>
      <c r="Q13" s="176">
        <v>0.3</v>
      </c>
      <c r="R13" s="176">
        <v>0.62</v>
      </c>
      <c r="S13" s="176">
        <v>0.38</v>
      </c>
      <c r="T13" s="176">
        <v>0.03</v>
      </c>
      <c r="U13" s="176">
        <v>1.99</v>
      </c>
      <c r="V13" s="176">
        <v>0.28999999999999998</v>
      </c>
      <c r="W13" s="176">
        <v>0.61</v>
      </c>
      <c r="X13" s="176">
        <v>2.0699999999999998</v>
      </c>
      <c r="Y13" s="176">
        <v>0</v>
      </c>
      <c r="Z13" s="176">
        <v>0</v>
      </c>
      <c r="AA13" s="176">
        <v>1.1399999999999999</v>
      </c>
      <c r="AB13" s="176">
        <v>0</v>
      </c>
      <c r="AC13" s="176">
        <v>21.78</v>
      </c>
      <c r="AD13" s="176">
        <v>0</v>
      </c>
      <c r="AE13" s="176">
        <v>0</v>
      </c>
      <c r="AF13" s="176">
        <v>0</v>
      </c>
      <c r="AG13" s="176">
        <v>31.68</v>
      </c>
      <c r="AH13" s="176">
        <v>0</v>
      </c>
      <c r="AI13" s="176">
        <v>12.73</v>
      </c>
      <c r="AJ13" s="176">
        <v>0</v>
      </c>
      <c r="AK13" s="176">
        <v>126.85</v>
      </c>
      <c r="AL13" s="176">
        <v>0</v>
      </c>
      <c r="AM13" s="176">
        <v>0</v>
      </c>
      <c r="AN13" s="176">
        <v>0</v>
      </c>
      <c r="AO13" s="176">
        <v>381.32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7.07</v>
      </c>
      <c r="AV13" s="176">
        <v>7.0000000000000007E-2</v>
      </c>
      <c r="AW13" s="176">
        <v>0.09</v>
      </c>
      <c r="AX13" s="176">
        <v>0.06</v>
      </c>
      <c r="AY13" s="176">
        <v>0.08</v>
      </c>
    </row>
    <row r="14" spans="1:51">
      <c r="A14" t="s">
        <v>56</v>
      </c>
      <c r="B14" s="176">
        <v>0</v>
      </c>
      <c r="C14" s="176">
        <v>0</v>
      </c>
      <c r="D14" s="176">
        <v>20.84</v>
      </c>
      <c r="E14" s="176">
        <v>0</v>
      </c>
      <c r="F14" s="176">
        <v>0</v>
      </c>
      <c r="G14" s="176">
        <v>32.979999999999997</v>
      </c>
      <c r="H14" s="176">
        <v>0</v>
      </c>
      <c r="I14" s="176">
        <v>19.55</v>
      </c>
      <c r="J14" s="176">
        <v>19.55</v>
      </c>
      <c r="K14" s="176">
        <v>252.3</v>
      </c>
      <c r="L14" s="176">
        <v>0.44</v>
      </c>
      <c r="M14" s="176">
        <v>2.08</v>
      </c>
      <c r="N14" s="176">
        <v>1.7</v>
      </c>
      <c r="O14" s="176">
        <v>2.39</v>
      </c>
      <c r="P14" s="176">
        <v>0.96</v>
      </c>
      <c r="Q14" s="176">
        <v>0.3</v>
      </c>
      <c r="R14" s="176">
        <v>0.62</v>
      </c>
      <c r="S14" s="176">
        <v>0.38</v>
      </c>
      <c r="T14" s="176">
        <v>0.03</v>
      </c>
      <c r="U14" s="176">
        <v>1.99</v>
      </c>
      <c r="V14" s="176">
        <v>0.28999999999999998</v>
      </c>
      <c r="W14" s="176">
        <v>0.61</v>
      </c>
      <c r="X14" s="176">
        <v>2.0699999999999998</v>
      </c>
      <c r="Y14" s="176">
        <v>0</v>
      </c>
      <c r="Z14" s="176">
        <v>3.91</v>
      </c>
      <c r="AA14" s="176">
        <v>1.1399999999999999</v>
      </c>
      <c r="AB14" s="176">
        <v>0</v>
      </c>
      <c r="AC14" s="176">
        <v>21.78</v>
      </c>
      <c r="AD14" s="176">
        <v>0</v>
      </c>
      <c r="AE14" s="176">
        <v>0</v>
      </c>
      <c r="AF14" s="176">
        <v>0</v>
      </c>
      <c r="AG14" s="176">
        <v>31.68</v>
      </c>
      <c r="AH14" s="176">
        <v>0</v>
      </c>
      <c r="AI14" s="176">
        <v>12.73</v>
      </c>
      <c r="AJ14" s="176">
        <v>0</v>
      </c>
      <c r="AK14" s="176">
        <v>126.85</v>
      </c>
      <c r="AL14" s="176">
        <v>0</v>
      </c>
      <c r="AM14" s="176">
        <v>0</v>
      </c>
      <c r="AN14" s="176">
        <v>0</v>
      </c>
      <c r="AO14" s="176">
        <v>381.32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7.07</v>
      </c>
      <c r="AV14" s="176">
        <v>7.0000000000000007E-2</v>
      </c>
      <c r="AW14" s="176">
        <v>0.09</v>
      </c>
      <c r="AX14" s="176">
        <v>0.06</v>
      </c>
      <c r="AY14" s="176">
        <v>0.08</v>
      </c>
    </row>
    <row r="15" spans="1:51">
      <c r="A15" t="s">
        <v>57</v>
      </c>
      <c r="B15" s="176">
        <v>0</v>
      </c>
      <c r="C15" s="176">
        <v>0</v>
      </c>
      <c r="D15" s="176">
        <v>20.84</v>
      </c>
      <c r="E15" s="176">
        <v>0</v>
      </c>
      <c r="F15" s="176">
        <v>0</v>
      </c>
      <c r="G15" s="176">
        <v>32.979999999999997</v>
      </c>
      <c r="H15" s="176">
        <v>0</v>
      </c>
      <c r="I15" s="176">
        <v>19.55</v>
      </c>
      <c r="J15" s="176">
        <v>19.55</v>
      </c>
      <c r="K15" s="176">
        <v>313.66000000000003</v>
      </c>
      <c r="L15" s="176">
        <v>10.72</v>
      </c>
      <c r="M15" s="176">
        <v>2.08</v>
      </c>
      <c r="N15" s="176">
        <v>1.7</v>
      </c>
      <c r="O15" s="176">
        <v>2.39</v>
      </c>
      <c r="P15" s="176">
        <v>0.96</v>
      </c>
      <c r="Q15" s="176">
        <v>4.75</v>
      </c>
      <c r="R15" s="176">
        <v>1.22</v>
      </c>
      <c r="S15" s="176">
        <v>5.73</v>
      </c>
      <c r="T15" s="176">
        <v>0.73</v>
      </c>
      <c r="U15" s="176">
        <v>1.99</v>
      </c>
      <c r="V15" s="176">
        <v>0.28999999999999998</v>
      </c>
      <c r="W15" s="176">
        <v>0.61</v>
      </c>
      <c r="X15" s="176">
        <v>2.0699999999999998</v>
      </c>
      <c r="Y15" s="176">
        <v>0</v>
      </c>
      <c r="Z15" s="176">
        <v>3.91</v>
      </c>
      <c r="AA15" s="176">
        <v>1.52</v>
      </c>
      <c r="AB15" s="176">
        <v>0</v>
      </c>
      <c r="AC15" s="176">
        <v>21.78</v>
      </c>
      <c r="AD15" s="176">
        <v>0</v>
      </c>
      <c r="AE15" s="176">
        <v>0</v>
      </c>
      <c r="AF15" s="176">
        <v>0</v>
      </c>
      <c r="AG15" s="176">
        <v>31.68</v>
      </c>
      <c r="AH15" s="176">
        <v>0</v>
      </c>
      <c r="AI15" s="176">
        <v>12.73</v>
      </c>
      <c r="AJ15" s="176">
        <v>0</v>
      </c>
      <c r="AK15" s="176">
        <v>126.85</v>
      </c>
      <c r="AL15" s="176">
        <v>0</v>
      </c>
      <c r="AM15" s="176">
        <v>0</v>
      </c>
      <c r="AN15" s="176">
        <v>0</v>
      </c>
      <c r="AO15" s="176">
        <v>381.32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7.19</v>
      </c>
      <c r="AV15" s="176">
        <v>7.0000000000000007E-2</v>
      </c>
      <c r="AW15" s="176">
        <v>0.09</v>
      </c>
      <c r="AX15" s="176">
        <v>0.06</v>
      </c>
      <c r="AY15" s="176">
        <v>0.76</v>
      </c>
    </row>
    <row r="16" spans="1:51">
      <c r="A16" t="s">
        <v>58</v>
      </c>
      <c r="B16" s="176">
        <v>0</v>
      </c>
      <c r="C16" s="176">
        <v>0</v>
      </c>
      <c r="D16" s="176">
        <v>20.84</v>
      </c>
      <c r="E16" s="176">
        <v>0</v>
      </c>
      <c r="F16" s="176">
        <v>0</v>
      </c>
      <c r="G16" s="176">
        <v>32.979999999999997</v>
      </c>
      <c r="H16" s="176">
        <v>0</v>
      </c>
      <c r="I16" s="176">
        <v>19.55</v>
      </c>
      <c r="J16" s="176">
        <v>19.55</v>
      </c>
      <c r="K16" s="176">
        <v>373.66</v>
      </c>
      <c r="L16" s="176">
        <v>10.72</v>
      </c>
      <c r="M16" s="176">
        <v>2.08</v>
      </c>
      <c r="N16" s="176">
        <v>1.7</v>
      </c>
      <c r="O16" s="176">
        <v>2.39</v>
      </c>
      <c r="P16" s="176">
        <v>0.96</v>
      </c>
      <c r="Q16" s="176">
        <v>4.75</v>
      </c>
      <c r="R16" s="176">
        <v>1.22</v>
      </c>
      <c r="S16" s="176">
        <v>5.73</v>
      </c>
      <c r="T16" s="176">
        <v>0.73</v>
      </c>
      <c r="U16" s="176">
        <v>1.99</v>
      </c>
      <c r="V16" s="176">
        <v>0.28999999999999998</v>
      </c>
      <c r="W16" s="176">
        <v>0.61</v>
      </c>
      <c r="X16" s="176">
        <v>2.0699999999999998</v>
      </c>
      <c r="Y16" s="176">
        <v>0</v>
      </c>
      <c r="Z16" s="176">
        <v>3.91</v>
      </c>
      <c r="AA16" s="176">
        <v>1.52</v>
      </c>
      <c r="AB16" s="176">
        <v>0</v>
      </c>
      <c r="AC16" s="176">
        <v>21.13</v>
      </c>
      <c r="AD16" s="176">
        <v>0</v>
      </c>
      <c r="AE16" s="176">
        <v>0</v>
      </c>
      <c r="AF16" s="176">
        <v>0</v>
      </c>
      <c r="AG16" s="176">
        <v>31.68</v>
      </c>
      <c r="AH16" s="176">
        <v>0</v>
      </c>
      <c r="AI16" s="176">
        <v>12.73</v>
      </c>
      <c r="AJ16" s="176">
        <v>0</v>
      </c>
      <c r="AK16" s="176">
        <v>126.85</v>
      </c>
      <c r="AL16" s="176">
        <v>0</v>
      </c>
      <c r="AM16" s="176">
        <v>0</v>
      </c>
      <c r="AN16" s="176">
        <v>0</v>
      </c>
      <c r="AO16" s="176">
        <v>381.32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7.19</v>
      </c>
      <c r="AV16" s="176">
        <v>7.0000000000000007E-2</v>
      </c>
      <c r="AW16" s="176">
        <v>0.09</v>
      </c>
      <c r="AX16" s="176">
        <v>0.06</v>
      </c>
      <c r="AY16" s="176">
        <v>0.76</v>
      </c>
    </row>
    <row r="17" spans="1:51">
      <c r="A17" t="s">
        <v>59</v>
      </c>
      <c r="B17" s="176">
        <v>0</v>
      </c>
      <c r="C17" s="176">
        <v>0</v>
      </c>
      <c r="D17" s="176">
        <v>20.84</v>
      </c>
      <c r="E17" s="176">
        <v>0</v>
      </c>
      <c r="F17" s="176">
        <v>0</v>
      </c>
      <c r="G17" s="176">
        <v>32.979999999999997</v>
      </c>
      <c r="H17" s="176">
        <v>0</v>
      </c>
      <c r="I17" s="176">
        <v>19.55</v>
      </c>
      <c r="J17" s="176">
        <v>19.55</v>
      </c>
      <c r="K17" s="176">
        <v>373.66</v>
      </c>
      <c r="L17" s="176">
        <v>10.72</v>
      </c>
      <c r="M17" s="176">
        <v>2.08</v>
      </c>
      <c r="N17" s="176">
        <v>1.7</v>
      </c>
      <c r="O17" s="176">
        <v>2.39</v>
      </c>
      <c r="P17" s="176">
        <v>0.96</v>
      </c>
      <c r="Q17" s="176">
        <v>4.75</v>
      </c>
      <c r="R17" s="176">
        <v>9.6</v>
      </c>
      <c r="S17" s="176">
        <v>5.73</v>
      </c>
      <c r="T17" s="176">
        <v>0.73</v>
      </c>
      <c r="U17" s="176">
        <v>1.99</v>
      </c>
      <c r="V17" s="176">
        <v>0.28999999999999998</v>
      </c>
      <c r="W17" s="176">
        <v>5.21</v>
      </c>
      <c r="X17" s="176">
        <v>2.0699999999999998</v>
      </c>
      <c r="Y17" s="176">
        <v>0</v>
      </c>
      <c r="Z17" s="176">
        <v>3.91</v>
      </c>
      <c r="AA17" s="176">
        <v>21.14</v>
      </c>
      <c r="AB17" s="176">
        <v>0</v>
      </c>
      <c r="AC17" s="176">
        <v>21.13</v>
      </c>
      <c r="AD17" s="176">
        <v>0</v>
      </c>
      <c r="AE17" s="176">
        <v>0</v>
      </c>
      <c r="AF17" s="176">
        <v>0</v>
      </c>
      <c r="AG17" s="176">
        <v>31.68</v>
      </c>
      <c r="AH17" s="176">
        <v>0</v>
      </c>
      <c r="AI17" s="176">
        <v>12.73</v>
      </c>
      <c r="AJ17" s="176">
        <v>0</v>
      </c>
      <c r="AK17" s="176">
        <v>126.85</v>
      </c>
      <c r="AL17" s="176">
        <v>0</v>
      </c>
      <c r="AM17" s="176">
        <v>0</v>
      </c>
      <c r="AN17" s="176">
        <v>0</v>
      </c>
      <c r="AO17" s="176">
        <v>381.32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9.0399999999999991</v>
      </c>
      <c r="AV17" s="176">
        <v>7.0000000000000007E-2</v>
      </c>
      <c r="AW17" s="176">
        <v>0.09</v>
      </c>
      <c r="AX17" s="176">
        <v>0.06</v>
      </c>
      <c r="AY17" s="176">
        <v>0.76</v>
      </c>
    </row>
    <row r="18" spans="1:51">
      <c r="A18" t="s">
        <v>60</v>
      </c>
      <c r="B18" s="176">
        <v>0</v>
      </c>
      <c r="C18" s="176">
        <v>0</v>
      </c>
      <c r="D18" s="176">
        <v>20.84</v>
      </c>
      <c r="E18" s="176">
        <v>0</v>
      </c>
      <c r="F18" s="176">
        <v>0</v>
      </c>
      <c r="G18" s="176">
        <v>32.979999999999997</v>
      </c>
      <c r="H18" s="176">
        <v>0</v>
      </c>
      <c r="I18" s="176">
        <v>19.55</v>
      </c>
      <c r="J18" s="176">
        <v>19.55</v>
      </c>
      <c r="K18" s="176">
        <v>373.66</v>
      </c>
      <c r="L18" s="176">
        <v>10.74</v>
      </c>
      <c r="M18" s="176">
        <v>2.08</v>
      </c>
      <c r="N18" s="176">
        <v>1.7</v>
      </c>
      <c r="O18" s="176">
        <v>2.39</v>
      </c>
      <c r="P18" s="176">
        <v>0.96</v>
      </c>
      <c r="Q18" s="176">
        <v>4.75</v>
      </c>
      <c r="R18" s="176">
        <v>9.6</v>
      </c>
      <c r="S18" s="176">
        <v>5.73</v>
      </c>
      <c r="T18" s="176">
        <v>0.73</v>
      </c>
      <c r="U18" s="176">
        <v>1.99</v>
      </c>
      <c r="V18" s="176">
        <v>0.28999999999999998</v>
      </c>
      <c r="W18" s="176">
        <v>5.21</v>
      </c>
      <c r="X18" s="176">
        <v>2.0699999999999998</v>
      </c>
      <c r="Y18" s="176">
        <v>0</v>
      </c>
      <c r="Z18" s="176">
        <v>3.91</v>
      </c>
      <c r="AA18" s="176">
        <v>21.14</v>
      </c>
      <c r="AB18" s="176">
        <v>0</v>
      </c>
      <c r="AC18" s="176">
        <v>21.13</v>
      </c>
      <c r="AD18" s="176">
        <v>0</v>
      </c>
      <c r="AE18" s="176">
        <v>0</v>
      </c>
      <c r="AF18" s="176">
        <v>0</v>
      </c>
      <c r="AG18" s="176">
        <v>31.68</v>
      </c>
      <c r="AH18" s="176">
        <v>0</v>
      </c>
      <c r="AI18" s="176">
        <v>12.73</v>
      </c>
      <c r="AJ18" s="176">
        <v>0</v>
      </c>
      <c r="AK18" s="176">
        <v>126.85</v>
      </c>
      <c r="AL18" s="176">
        <v>0</v>
      </c>
      <c r="AM18" s="176">
        <v>0</v>
      </c>
      <c r="AN18" s="176">
        <v>0</v>
      </c>
      <c r="AO18" s="176">
        <v>381.32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9.0500000000000007</v>
      </c>
      <c r="AV18" s="176">
        <v>7.0000000000000007E-2</v>
      </c>
      <c r="AW18" s="176">
        <v>0.09</v>
      </c>
      <c r="AX18" s="176">
        <v>0.06</v>
      </c>
      <c r="AY18" s="176">
        <v>0.76</v>
      </c>
    </row>
    <row r="19" spans="1:51">
      <c r="A19" t="s">
        <v>61</v>
      </c>
      <c r="B19" s="176">
        <v>0</v>
      </c>
      <c r="C19" s="176">
        <v>0</v>
      </c>
      <c r="D19" s="176">
        <v>20.84</v>
      </c>
      <c r="E19" s="176">
        <v>0</v>
      </c>
      <c r="F19" s="176">
        <v>0</v>
      </c>
      <c r="G19" s="176">
        <v>32.979999999999997</v>
      </c>
      <c r="H19" s="176">
        <v>0</v>
      </c>
      <c r="I19" s="176">
        <v>19.55</v>
      </c>
      <c r="J19" s="176">
        <v>19.55</v>
      </c>
      <c r="K19" s="176">
        <v>373.66</v>
      </c>
      <c r="L19" s="176">
        <v>10.72</v>
      </c>
      <c r="M19" s="176">
        <v>2.08</v>
      </c>
      <c r="N19" s="176">
        <v>1.7</v>
      </c>
      <c r="O19" s="176">
        <v>2.39</v>
      </c>
      <c r="P19" s="176">
        <v>0.96</v>
      </c>
      <c r="Q19" s="176">
        <v>4.75</v>
      </c>
      <c r="R19" s="176">
        <v>9.6</v>
      </c>
      <c r="S19" s="176">
        <v>5.73</v>
      </c>
      <c r="T19" s="176">
        <v>0.73</v>
      </c>
      <c r="U19" s="176">
        <v>1.99</v>
      </c>
      <c r="V19" s="176">
        <v>0.28999999999999998</v>
      </c>
      <c r="W19" s="176">
        <v>5.21</v>
      </c>
      <c r="X19" s="176">
        <v>2.0699999999999998</v>
      </c>
      <c r="Y19" s="176">
        <v>0</v>
      </c>
      <c r="Z19" s="176">
        <v>3.91</v>
      </c>
      <c r="AA19" s="176">
        <v>21.14</v>
      </c>
      <c r="AB19" s="176">
        <v>0</v>
      </c>
      <c r="AC19" s="176">
        <v>21.13</v>
      </c>
      <c r="AD19" s="176">
        <v>0</v>
      </c>
      <c r="AE19" s="176">
        <v>0</v>
      </c>
      <c r="AF19" s="176">
        <v>0</v>
      </c>
      <c r="AG19" s="176">
        <v>31.68</v>
      </c>
      <c r="AH19" s="176">
        <v>0</v>
      </c>
      <c r="AI19" s="176">
        <v>12.73</v>
      </c>
      <c r="AJ19" s="176">
        <v>0</v>
      </c>
      <c r="AK19" s="176">
        <v>126.85</v>
      </c>
      <c r="AL19" s="176">
        <v>0</v>
      </c>
      <c r="AM19" s="176">
        <v>0</v>
      </c>
      <c r="AN19" s="176">
        <v>0</v>
      </c>
      <c r="AO19" s="176">
        <v>381.32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9.0500000000000007</v>
      </c>
      <c r="AV19" s="176">
        <v>7.0000000000000007E-2</v>
      </c>
      <c r="AW19" s="176">
        <v>0.09</v>
      </c>
      <c r="AX19" s="176">
        <v>0.06</v>
      </c>
      <c r="AY19" s="176">
        <v>0.76</v>
      </c>
    </row>
    <row r="20" spans="1:51">
      <c r="A20" t="s">
        <v>62</v>
      </c>
      <c r="B20" s="176">
        <v>0</v>
      </c>
      <c r="C20" s="176">
        <v>0</v>
      </c>
      <c r="D20" s="176">
        <v>20.84</v>
      </c>
      <c r="E20" s="176">
        <v>0</v>
      </c>
      <c r="F20" s="176">
        <v>0</v>
      </c>
      <c r="G20" s="176">
        <v>32.979999999999997</v>
      </c>
      <c r="H20" s="176">
        <v>0</v>
      </c>
      <c r="I20" s="176">
        <v>19.55</v>
      </c>
      <c r="J20" s="176">
        <v>19.55</v>
      </c>
      <c r="K20" s="176">
        <v>373.66</v>
      </c>
      <c r="L20" s="176">
        <v>10.72</v>
      </c>
      <c r="M20" s="176">
        <v>2.08</v>
      </c>
      <c r="N20" s="176">
        <v>1.7</v>
      </c>
      <c r="O20" s="176">
        <v>2.39</v>
      </c>
      <c r="P20" s="176">
        <v>0.96</v>
      </c>
      <c r="Q20" s="176">
        <v>4.75</v>
      </c>
      <c r="R20" s="176">
        <v>9.6</v>
      </c>
      <c r="S20" s="176">
        <v>5.73</v>
      </c>
      <c r="T20" s="176">
        <v>0.73</v>
      </c>
      <c r="U20" s="176">
        <v>1.99</v>
      </c>
      <c r="V20" s="176">
        <v>0.28999999999999998</v>
      </c>
      <c r="W20" s="176">
        <v>5.21</v>
      </c>
      <c r="X20" s="176">
        <v>2.0699999999999998</v>
      </c>
      <c r="Y20" s="176">
        <v>0</v>
      </c>
      <c r="Z20" s="176">
        <v>3.91</v>
      </c>
      <c r="AA20" s="176">
        <v>21.14</v>
      </c>
      <c r="AB20" s="176">
        <v>0</v>
      </c>
      <c r="AC20" s="176">
        <v>21.1</v>
      </c>
      <c r="AD20" s="176">
        <v>0</v>
      </c>
      <c r="AE20" s="176">
        <v>0</v>
      </c>
      <c r="AF20" s="176">
        <v>0</v>
      </c>
      <c r="AG20" s="176">
        <v>31.68</v>
      </c>
      <c r="AH20" s="176">
        <v>0</v>
      </c>
      <c r="AI20" s="176">
        <v>12.73</v>
      </c>
      <c r="AJ20" s="176">
        <v>0</v>
      </c>
      <c r="AK20" s="176">
        <v>126.85</v>
      </c>
      <c r="AL20" s="176">
        <v>0</v>
      </c>
      <c r="AM20" s="176">
        <v>0</v>
      </c>
      <c r="AN20" s="176">
        <v>0</v>
      </c>
      <c r="AO20" s="176">
        <v>381.32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9.0500000000000007</v>
      </c>
      <c r="AV20" s="176">
        <v>7.0000000000000007E-2</v>
      </c>
      <c r="AW20" s="176">
        <v>0.09</v>
      </c>
      <c r="AX20" s="176">
        <v>0.06</v>
      </c>
      <c r="AY20" s="176">
        <v>0.76</v>
      </c>
    </row>
    <row r="21" spans="1:51">
      <c r="A21" t="s">
        <v>63</v>
      </c>
      <c r="B21" s="176">
        <v>0</v>
      </c>
      <c r="C21" s="176">
        <v>0</v>
      </c>
      <c r="D21" s="176">
        <v>20.84</v>
      </c>
      <c r="E21" s="176">
        <v>0</v>
      </c>
      <c r="F21" s="176">
        <v>0</v>
      </c>
      <c r="G21" s="176">
        <v>32.979999999999997</v>
      </c>
      <c r="H21" s="176">
        <v>0</v>
      </c>
      <c r="I21" s="176">
        <v>19.55</v>
      </c>
      <c r="J21" s="176">
        <v>19.55</v>
      </c>
      <c r="K21" s="176">
        <v>373.66</v>
      </c>
      <c r="L21" s="176">
        <v>10.72</v>
      </c>
      <c r="M21" s="176">
        <v>2.08</v>
      </c>
      <c r="N21" s="176">
        <v>1.7</v>
      </c>
      <c r="O21" s="176">
        <v>2.39</v>
      </c>
      <c r="P21" s="176">
        <v>0.96</v>
      </c>
      <c r="Q21" s="176">
        <v>4.75</v>
      </c>
      <c r="R21" s="176">
        <v>9.6</v>
      </c>
      <c r="S21" s="176">
        <v>5.73</v>
      </c>
      <c r="T21" s="176">
        <v>0.73</v>
      </c>
      <c r="U21" s="176">
        <v>1.99</v>
      </c>
      <c r="V21" s="176">
        <v>0.28999999999999998</v>
      </c>
      <c r="W21" s="176">
        <v>5.21</v>
      </c>
      <c r="X21" s="176">
        <v>0</v>
      </c>
      <c r="Y21" s="176">
        <v>0</v>
      </c>
      <c r="Z21" s="176">
        <v>3.91</v>
      </c>
      <c r="AA21" s="176">
        <v>21.14</v>
      </c>
      <c r="AB21" s="176">
        <v>0</v>
      </c>
      <c r="AC21" s="176">
        <v>21.1</v>
      </c>
      <c r="AD21" s="176">
        <v>0</v>
      </c>
      <c r="AE21" s="176">
        <v>0</v>
      </c>
      <c r="AF21" s="176">
        <v>0</v>
      </c>
      <c r="AG21" s="176">
        <v>31.68</v>
      </c>
      <c r="AH21" s="176">
        <v>0</v>
      </c>
      <c r="AI21" s="176">
        <v>12.73</v>
      </c>
      <c r="AJ21" s="176">
        <v>0</v>
      </c>
      <c r="AK21" s="176">
        <v>126.85</v>
      </c>
      <c r="AL21" s="176">
        <v>0</v>
      </c>
      <c r="AM21" s="176">
        <v>0</v>
      </c>
      <c r="AN21" s="176">
        <v>0</v>
      </c>
      <c r="AO21" s="176">
        <v>381.32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9.0500000000000007</v>
      </c>
      <c r="AV21" s="176">
        <v>7.0000000000000007E-2</v>
      </c>
      <c r="AW21" s="176">
        <v>0.09</v>
      </c>
      <c r="AX21" s="176">
        <v>0.06</v>
      </c>
      <c r="AY21" s="176">
        <v>0.76</v>
      </c>
    </row>
    <row r="22" spans="1:51">
      <c r="A22" t="s">
        <v>64</v>
      </c>
      <c r="B22" s="176">
        <v>0</v>
      </c>
      <c r="C22" s="176">
        <v>0</v>
      </c>
      <c r="D22" s="176">
        <v>20.84</v>
      </c>
      <c r="E22" s="176">
        <v>0</v>
      </c>
      <c r="F22" s="176">
        <v>0</v>
      </c>
      <c r="G22" s="176">
        <v>32.979999999999997</v>
      </c>
      <c r="H22" s="176">
        <v>0</v>
      </c>
      <c r="I22" s="176">
        <v>19.55</v>
      </c>
      <c r="J22" s="176">
        <v>19.55</v>
      </c>
      <c r="K22" s="176">
        <v>373.66</v>
      </c>
      <c r="L22" s="176">
        <v>10.72</v>
      </c>
      <c r="M22" s="176">
        <v>2.08</v>
      </c>
      <c r="N22" s="176">
        <v>1.7</v>
      </c>
      <c r="O22" s="176">
        <v>2.39</v>
      </c>
      <c r="P22" s="176">
        <v>0.96</v>
      </c>
      <c r="Q22" s="176">
        <v>4.75</v>
      </c>
      <c r="R22" s="176">
        <v>9.6</v>
      </c>
      <c r="S22" s="176">
        <v>5.73</v>
      </c>
      <c r="T22" s="176">
        <v>0.73</v>
      </c>
      <c r="U22" s="176">
        <v>1.99</v>
      </c>
      <c r="V22" s="176">
        <v>0.28999999999999998</v>
      </c>
      <c r="W22" s="176">
        <v>5.21</v>
      </c>
      <c r="X22" s="176">
        <v>2.0699999999999998</v>
      </c>
      <c r="Y22" s="176">
        <v>0</v>
      </c>
      <c r="Z22" s="176">
        <v>3.91</v>
      </c>
      <c r="AA22" s="176">
        <v>21.14</v>
      </c>
      <c r="AB22" s="176">
        <v>0</v>
      </c>
      <c r="AC22" s="176">
        <v>21.1</v>
      </c>
      <c r="AD22" s="176">
        <v>0</v>
      </c>
      <c r="AE22" s="176">
        <v>0</v>
      </c>
      <c r="AF22" s="176">
        <v>0</v>
      </c>
      <c r="AG22" s="176">
        <v>31.68</v>
      </c>
      <c r="AH22" s="176">
        <v>0</v>
      </c>
      <c r="AI22" s="176">
        <v>12.73</v>
      </c>
      <c r="AJ22" s="176">
        <v>0</v>
      </c>
      <c r="AK22" s="176">
        <v>126.85</v>
      </c>
      <c r="AL22" s="176">
        <v>0</v>
      </c>
      <c r="AM22" s="176">
        <v>0</v>
      </c>
      <c r="AN22" s="176">
        <v>0</v>
      </c>
      <c r="AO22" s="176">
        <v>381.32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9.0500000000000007</v>
      </c>
      <c r="AV22" s="176">
        <v>7.0000000000000007E-2</v>
      </c>
      <c r="AW22" s="176">
        <v>0.09</v>
      </c>
      <c r="AX22" s="176">
        <v>0.06</v>
      </c>
      <c r="AY22" s="176">
        <v>0.76</v>
      </c>
    </row>
    <row r="23" spans="1:51">
      <c r="A23" t="s">
        <v>65</v>
      </c>
      <c r="B23" s="176">
        <v>0</v>
      </c>
      <c r="C23" s="176">
        <v>0</v>
      </c>
      <c r="D23" s="176">
        <v>20.84</v>
      </c>
      <c r="E23" s="176">
        <v>0</v>
      </c>
      <c r="F23" s="176">
        <v>0</v>
      </c>
      <c r="G23" s="176">
        <v>32.979999999999997</v>
      </c>
      <c r="H23" s="176">
        <v>0</v>
      </c>
      <c r="I23" s="176">
        <v>19.55</v>
      </c>
      <c r="J23" s="176">
        <v>19.55</v>
      </c>
      <c r="K23" s="176">
        <v>373.66</v>
      </c>
      <c r="L23" s="176">
        <v>10.72</v>
      </c>
      <c r="M23" s="176">
        <v>2.08</v>
      </c>
      <c r="N23" s="176">
        <v>1.7</v>
      </c>
      <c r="O23" s="176">
        <v>2.39</v>
      </c>
      <c r="P23" s="176">
        <v>0.96</v>
      </c>
      <c r="Q23" s="176">
        <v>4.75</v>
      </c>
      <c r="R23" s="176">
        <v>9.6</v>
      </c>
      <c r="S23" s="176">
        <v>5.73</v>
      </c>
      <c r="T23" s="176">
        <v>0.73</v>
      </c>
      <c r="U23" s="176">
        <v>1.99</v>
      </c>
      <c r="V23" s="176">
        <v>0.28999999999999998</v>
      </c>
      <c r="W23" s="176">
        <v>5.21</v>
      </c>
      <c r="X23" s="176">
        <v>2.0699999999999998</v>
      </c>
      <c r="Y23" s="176">
        <v>0</v>
      </c>
      <c r="Z23" s="176">
        <v>3.91</v>
      </c>
      <c r="AA23" s="176">
        <v>21.14</v>
      </c>
      <c r="AB23" s="176">
        <v>0</v>
      </c>
      <c r="AC23" s="176">
        <v>21.1</v>
      </c>
      <c r="AD23" s="176">
        <v>0</v>
      </c>
      <c r="AE23" s="176">
        <v>0</v>
      </c>
      <c r="AF23" s="176">
        <v>0</v>
      </c>
      <c r="AG23" s="176">
        <v>31.68</v>
      </c>
      <c r="AH23" s="176">
        <v>0</v>
      </c>
      <c r="AI23" s="176">
        <v>12.73</v>
      </c>
      <c r="AJ23" s="176">
        <v>0</v>
      </c>
      <c r="AK23" s="176">
        <v>126.85</v>
      </c>
      <c r="AL23" s="176">
        <v>0</v>
      </c>
      <c r="AM23" s="176">
        <v>0</v>
      </c>
      <c r="AN23" s="176">
        <v>0</v>
      </c>
      <c r="AO23" s="176">
        <v>381.32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9.0500000000000007</v>
      </c>
      <c r="AV23" s="176">
        <v>7.0000000000000007E-2</v>
      </c>
      <c r="AW23" s="176">
        <v>0.09</v>
      </c>
      <c r="AX23" s="176">
        <v>0.06</v>
      </c>
      <c r="AY23" s="176">
        <v>0.76</v>
      </c>
    </row>
    <row r="24" spans="1:51">
      <c r="A24" t="s">
        <v>66</v>
      </c>
      <c r="B24" s="176">
        <v>0</v>
      </c>
      <c r="C24" s="176">
        <v>0</v>
      </c>
      <c r="D24" s="176">
        <v>20.84</v>
      </c>
      <c r="E24" s="176">
        <v>0</v>
      </c>
      <c r="F24" s="176">
        <v>0</v>
      </c>
      <c r="G24" s="176">
        <v>32.979999999999997</v>
      </c>
      <c r="H24" s="176">
        <v>0</v>
      </c>
      <c r="I24" s="176">
        <v>19.55</v>
      </c>
      <c r="J24" s="176">
        <v>19.55</v>
      </c>
      <c r="K24" s="176">
        <v>373.66</v>
      </c>
      <c r="L24" s="176">
        <v>10.72</v>
      </c>
      <c r="M24" s="176">
        <v>2.08</v>
      </c>
      <c r="N24" s="176">
        <v>1.7</v>
      </c>
      <c r="O24" s="176">
        <v>2.39</v>
      </c>
      <c r="P24" s="176">
        <v>0.96</v>
      </c>
      <c r="Q24" s="176">
        <v>4.75</v>
      </c>
      <c r="R24" s="176">
        <v>9.6</v>
      </c>
      <c r="S24" s="176">
        <v>5.73</v>
      </c>
      <c r="T24" s="176">
        <v>0.73</v>
      </c>
      <c r="U24" s="176">
        <v>1.99</v>
      </c>
      <c r="V24" s="176">
        <v>0.28999999999999998</v>
      </c>
      <c r="W24" s="176">
        <v>5.21</v>
      </c>
      <c r="X24" s="176">
        <v>2.0699999999999998</v>
      </c>
      <c r="Y24" s="176">
        <v>0</v>
      </c>
      <c r="Z24" s="176">
        <v>3.91</v>
      </c>
      <c r="AA24" s="176">
        <v>21.14</v>
      </c>
      <c r="AB24" s="176">
        <v>0</v>
      </c>
      <c r="AC24" s="176">
        <v>21.1</v>
      </c>
      <c r="AD24" s="176">
        <v>0</v>
      </c>
      <c r="AE24" s="176">
        <v>0</v>
      </c>
      <c r="AF24" s="176">
        <v>0</v>
      </c>
      <c r="AG24" s="176">
        <v>31.68</v>
      </c>
      <c r="AH24" s="176">
        <v>0</v>
      </c>
      <c r="AI24" s="176">
        <v>12.73</v>
      </c>
      <c r="AJ24" s="176">
        <v>0</v>
      </c>
      <c r="AK24" s="176">
        <v>126.85</v>
      </c>
      <c r="AL24" s="176">
        <v>0</v>
      </c>
      <c r="AM24" s="176">
        <v>0</v>
      </c>
      <c r="AN24" s="176">
        <v>0</v>
      </c>
      <c r="AO24" s="176">
        <v>381.32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9.0500000000000007</v>
      </c>
      <c r="AV24" s="176">
        <v>7.0000000000000007E-2</v>
      </c>
      <c r="AW24" s="176">
        <v>0.09</v>
      </c>
      <c r="AX24" s="176">
        <v>0.06</v>
      </c>
      <c r="AY24" s="176">
        <v>0.76</v>
      </c>
    </row>
    <row r="25" spans="1:51">
      <c r="A25" t="s">
        <v>67</v>
      </c>
      <c r="B25" s="176">
        <v>0</v>
      </c>
      <c r="C25" s="176">
        <v>0</v>
      </c>
      <c r="D25" s="176">
        <v>20.84</v>
      </c>
      <c r="E25" s="176">
        <v>0</v>
      </c>
      <c r="F25" s="176">
        <v>0</v>
      </c>
      <c r="G25" s="176">
        <v>32.979999999999997</v>
      </c>
      <c r="H25" s="176">
        <v>0</v>
      </c>
      <c r="I25" s="176">
        <v>19.55</v>
      </c>
      <c r="J25" s="176">
        <v>19.55</v>
      </c>
      <c r="K25" s="176">
        <v>373.66</v>
      </c>
      <c r="L25" s="176">
        <v>10.72</v>
      </c>
      <c r="M25" s="176">
        <v>2.08</v>
      </c>
      <c r="N25" s="176">
        <v>1.7</v>
      </c>
      <c r="O25" s="176">
        <v>2.39</v>
      </c>
      <c r="P25" s="176">
        <v>0.96</v>
      </c>
      <c r="Q25" s="176">
        <v>4.75</v>
      </c>
      <c r="R25" s="176">
        <v>9.6</v>
      </c>
      <c r="S25" s="176">
        <v>5.73</v>
      </c>
      <c r="T25" s="176">
        <v>0.73</v>
      </c>
      <c r="U25" s="176">
        <v>1.99</v>
      </c>
      <c r="V25" s="176">
        <v>3.12</v>
      </c>
      <c r="W25" s="176">
        <v>14.89</v>
      </c>
      <c r="X25" s="176">
        <v>2.0699999999999998</v>
      </c>
      <c r="Y25" s="176">
        <v>0</v>
      </c>
      <c r="Z25" s="176">
        <v>5.65</v>
      </c>
      <c r="AA25" s="176">
        <v>21.14</v>
      </c>
      <c r="AB25" s="176">
        <v>0</v>
      </c>
      <c r="AC25" s="176">
        <v>21.1</v>
      </c>
      <c r="AD25" s="176">
        <v>0</v>
      </c>
      <c r="AE25" s="176">
        <v>0</v>
      </c>
      <c r="AF25" s="176">
        <v>0</v>
      </c>
      <c r="AG25" s="176">
        <v>31.68</v>
      </c>
      <c r="AH25" s="176">
        <v>0</v>
      </c>
      <c r="AI25" s="176">
        <v>12.73</v>
      </c>
      <c r="AJ25" s="176">
        <v>0</v>
      </c>
      <c r="AK25" s="176">
        <v>126.85</v>
      </c>
      <c r="AL25" s="176">
        <v>0</v>
      </c>
      <c r="AM25" s="176">
        <v>0</v>
      </c>
      <c r="AN25" s="176">
        <v>0</v>
      </c>
      <c r="AO25" s="176">
        <v>381.32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9.0500000000000007</v>
      </c>
      <c r="AV25" s="176">
        <v>7.0000000000000007E-2</v>
      </c>
      <c r="AW25" s="176">
        <v>0.09</v>
      </c>
      <c r="AX25" s="176">
        <v>0.06</v>
      </c>
      <c r="AY25" s="176">
        <v>0.76</v>
      </c>
    </row>
    <row r="26" spans="1:51">
      <c r="A26" t="s">
        <v>68</v>
      </c>
      <c r="B26" s="176">
        <v>0</v>
      </c>
      <c r="C26" s="176">
        <v>0</v>
      </c>
      <c r="D26" s="176">
        <v>20.84</v>
      </c>
      <c r="E26" s="176">
        <v>0</v>
      </c>
      <c r="F26" s="176">
        <v>0</v>
      </c>
      <c r="G26" s="176">
        <v>32.979999999999997</v>
      </c>
      <c r="H26" s="176">
        <v>0</v>
      </c>
      <c r="I26" s="176">
        <v>19.55</v>
      </c>
      <c r="J26" s="176">
        <v>19.55</v>
      </c>
      <c r="K26" s="176">
        <v>373.66</v>
      </c>
      <c r="L26" s="176">
        <v>10.72</v>
      </c>
      <c r="M26" s="176">
        <v>2.08</v>
      </c>
      <c r="N26" s="176">
        <v>1.7</v>
      </c>
      <c r="O26" s="176">
        <v>2.39</v>
      </c>
      <c r="P26" s="176">
        <v>0.96</v>
      </c>
      <c r="Q26" s="176">
        <v>4.75</v>
      </c>
      <c r="R26" s="176">
        <v>9.6</v>
      </c>
      <c r="S26" s="176">
        <v>5.73</v>
      </c>
      <c r="T26" s="176">
        <v>0.73</v>
      </c>
      <c r="U26" s="176">
        <v>1.99</v>
      </c>
      <c r="V26" s="176">
        <v>0.28999999999999998</v>
      </c>
      <c r="W26" s="176">
        <v>14.89</v>
      </c>
      <c r="X26" s="176">
        <v>2.0699999999999998</v>
      </c>
      <c r="Y26" s="176">
        <v>0</v>
      </c>
      <c r="Z26" s="176">
        <v>5.65</v>
      </c>
      <c r="AA26" s="176">
        <v>21.14</v>
      </c>
      <c r="AB26" s="176">
        <v>0</v>
      </c>
      <c r="AC26" s="176">
        <v>21.1</v>
      </c>
      <c r="AD26" s="176">
        <v>0</v>
      </c>
      <c r="AE26" s="176">
        <v>0</v>
      </c>
      <c r="AF26" s="176">
        <v>0</v>
      </c>
      <c r="AG26" s="176">
        <v>31.68</v>
      </c>
      <c r="AH26" s="176">
        <v>0</v>
      </c>
      <c r="AI26" s="176">
        <v>12.73</v>
      </c>
      <c r="AJ26" s="176">
        <v>0</v>
      </c>
      <c r="AK26" s="176">
        <v>126.85</v>
      </c>
      <c r="AL26" s="176">
        <v>0</v>
      </c>
      <c r="AM26" s="176">
        <v>0</v>
      </c>
      <c r="AN26" s="176">
        <v>0</v>
      </c>
      <c r="AO26" s="176">
        <v>381.32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9.0500000000000007</v>
      </c>
      <c r="AV26" s="176">
        <v>7.0000000000000007E-2</v>
      </c>
      <c r="AW26" s="176">
        <v>0.09</v>
      </c>
      <c r="AX26" s="176">
        <v>0.06</v>
      </c>
      <c r="AY26" s="176">
        <v>0.76</v>
      </c>
    </row>
    <row r="27" spans="1:51">
      <c r="A27" t="s">
        <v>69</v>
      </c>
      <c r="B27" s="176">
        <v>0</v>
      </c>
      <c r="C27" s="176">
        <v>0</v>
      </c>
      <c r="D27" s="176">
        <v>20.58</v>
      </c>
      <c r="E27" s="176">
        <v>0</v>
      </c>
      <c r="F27" s="176">
        <v>0</v>
      </c>
      <c r="G27" s="176">
        <v>32.979999999999997</v>
      </c>
      <c r="H27" s="176">
        <v>0</v>
      </c>
      <c r="I27" s="176">
        <v>19.55</v>
      </c>
      <c r="J27" s="176">
        <v>19.55</v>
      </c>
      <c r="K27" s="176">
        <v>373.66</v>
      </c>
      <c r="L27" s="176">
        <v>10.75</v>
      </c>
      <c r="M27" s="176">
        <v>2.08</v>
      </c>
      <c r="N27" s="176">
        <v>1.7</v>
      </c>
      <c r="O27" s="176">
        <v>2.39</v>
      </c>
      <c r="P27" s="176">
        <v>0.96</v>
      </c>
      <c r="Q27" s="176">
        <v>4.75</v>
      </c>
      <c r="R27" s="176">
        <v>10.58</v>
      </c>
      <c r="S27" s="176">
        <v>5.96</v>
      </c>
      <c r="T27" s="176">
        <v>0.73</v>
      </c>
      <c r="U27" s="176">
        <v>1.99</v>
      </c>
      <c r="V27" s="176">
        <v>0.28999999999999998</v>
      </c>
      <c r="W27" s="176">
        <v>14.89</v>
      </c>
      <c r="X27" s="176">
        <v>2.0699999999999998</v>
      </c>
      <c r="Y27" s="176">
        <v>0</v>
      </c>
      <c r="Z27" s="176">
        <v>5.65</v>
      </c>
      <c r="AA27" s="176">
        <v>21.14</v>
      </c>
      <c r="AB27" s="176">
        <v>0</v>
      </c>
      <c r="AC27" s="176">
        <v>21.13</v>
      </c>
      <c r="AD27" s="176">
        <v>0</v>
      </c>
      <c r="AE27" s="176">
        <v>0</v>
      </c>
      <c r="AF27" s="176">
        <v>0</v>
      </c>
      <c r="AG27" s="176">
        <v>31.97</v>
      </c>
      <c r="AH27" s="176">
        <v>0</v>
      </c>
      <c r="AI27" s="176">
        <v>12.73</v>
      </c>
      <c r="AJ27" s="176">
        <v>0</v>
      </c>
      <c r="AK27" s="176">
        <v>126.85</v>
      </c>
      <c r="AL27" s="176">
        <v>0</v>
      </c>
      <c r="AM27" s="176">
        <v>0</v>
      </c>
      <c r="AN27" s="176">
        <v>0</v>
      </c>
      <c r="AO27" s="176">
        <v>381.32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9.14</v>
      </c>
      <c r="AV27" s="176">
        <v>7.0000000000000007E-2</v>
      </c>
      <c r="AW27" s="176">
        <v>0.09</v>
      </c>
      <c r="AX27" s="176">
        <v>0.06</v>
      </c>
      <c r="AY27" s="176">
        <v>1.3</v>
      </c>
    </row>
    <row r="28" spans="1:51">
      <c r="A28" t="s">
        <v>70</v>
      </c>
      <c r="B28" s="176">
        <v>0</v>
      </c>
      <c r="C28" s="176">
        <v>0</v>
      </c>
      <c r="D28" s="176">
        <v>20.58</v>
      </c>
      <c r="E28" s="176">
        <v>0</v>
      </c>
      <c r="F28" s="176">
        <v>0</v>
      </c>
      <c r="G28" s="176">
        <v>32.979999999999997</v>
      </c>
      <c r="H28" s="176">
        <v>0</v>
      </c>
      <c r="I28" s="176">
        <v>19.55</v>
      </c>
      <c r="J28" s="176">
        <v>19.55</v>
      </c>
      <c r="K28" s="176">
        <v>373.66</v>
      </c>
      <c r="L28" s="176">
        <v>10.75</v>
      </c>
      <c r="M28" s="176">
        <v>2.08</v>
      </c>
      <c r="N28" s="176">
        <v>1.7</v>
      </c>
      <c r="O28" s="176">
        <v>2.39</v>
      </c>
      <c r="P28" s="176">
        <v>0.96</v>
      </c>
      <c r="Q28" s="176">
        <v>4.75</v>
      </c>
      <c r="R28" s="176">
        <v>10.58</v>
      </c>
      <c r="S28" s="176">
        <v>5.96</v>
      </c>
      <c r="T28" s="176">
        <v>0.73</v>
      </c>
      <c r="U28" s="176">
        <v>1.99</v>
      </c>
      <c r="V28" s="176">
        <v>0.28999999999999998</v>
      </c>
      <c r="W28" s="176">
        <v>14.89</v>
      </c>
      <c r="X28" s="176">
        <v>2.0699999999999998</v>
      </c>
      <c r="Y28" s="176">
        <v>0</v>
      </c>
      <c r="Z28" s="176">
        <v>5.65</v>
      </c>
      <c r="AA28" s="176">
        <v>21.14</v>
      </c>
      <c r="AB28" s="176">
        <v>0</v>
      </c>
      <c r="AC28" s="176">
        <v>21.13</v>
      </c>
      <c r="AD28" s="176">
        <v>0</v>
      </c>
      <c r="AE28" s="176">
        <v>0</v>
      </c>
      <c r="AF28" s="176">
        <v>0</v>
      </c>
      <c r="AG28" s="176">
        <v>31.97</v>
      </c>
      <c r="AH28" s="176">
        <v>0</v>
      </c>
      <c r="AI28" s="176">
        <v>12.73</v>
      </c>
      <c r="AJ28" s="176">
        <v>0</v>
      </c>
      <c r="AK28" s="176">
        <v>126.85</v>
      </c>
      <c r="AL28" s="176">
        <v>0</v>
      </c>
      <c r="AM28" s="176">
        <v>0</v>
      </c>
      <c r="AN28" s="176">
        <v>0</v>
      </c>
      <c r="AO28" s="176">
        <v>381.32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9.14</v>
      </c>
      <c r="AV28" s="176">
        <v>7.0000000000000007E-2</v>
      </c>
      <c r="AW28" s="176">
        <v>0.09</v>
      </c>
      <c r="AX28" s="176">
        <v>0.06</v>
      </c>
      <c r="AY28" s="176">
        <v>0.76</v>
      </c>
    </row>
    <row r="29" spans="1:51">
      <c r="A29" t="s">
        <v>71</v>
      </c>
      <c r="B29" s="176">
        <v>0</v>
      </c>
      <c r="C29" s="176">
        <v>0</v>
      </c>
      <c r="D29" s="176">
        <v>20.32</v>
      </c>
      <c r="E29" s="176">
        <v>0</v>
      </c>
      <c r="F29" s="176">
        <v>0</v>
      </c>
      <c r="G29" s="176">
        <v>32.979999999999997</v>
      </c>
      <c r="H29" s="176">
        <v>0</v>
      </c>
      <c r="I29" s="176">
        <v>19.55</v>
      </c>
      <c r="J29" s="176">
        <v>19.55</v>
      </c>
      <c r="K29" s="176">
        <v>373.66</v>
      </c>
      <c r="L29" s="176">
        <v>10.75</v>
      </c>
      <c r="M29" s="176">
        <v>2.08</v>
      </c>
      <c r="N29" s="176">
        <v>1.7</v>
      </c>
      <c r="O29" s="176">
        <v>2.39</v>
      </c>
      <c r="P29" s="176">
        <v>0.96</v>
      </c>
      <c r="Q29" s="176">
        <v>4.75</v>
      </c>
      <c r="R29" s="176">
        <v>10.58</v>
      </c>
      <c r="S29" s="176">
        <v>5.96</v>
      </c>
      <c r="T29" s="176">
        <v>0.73</v>
      </c>
      <c r="U29" s="176">
        <v>1.99</v>
      </c>
      <c r="V29" s="176">
        <v>0.28999999999999998</v>
      </c>
      <c r="W29" s="176">
        <v>14.89</v>
      </c>
      <c r="X29" s="176">
        <v>2.0699999999999998</v>
      </c>
      <c r="Y29" s="176">
        <v>0</v>
      </c>
      <c r="Z29" s="176">
        <v>64.150000000000006</v>
      </c>
      <c r="AA29" s="176">
        <v>21.14</v>
      </c>
      <c r="AB29" s="176">
        <v>0</v>
      </c>
      <c r="AC29" s="176">
        <v>21.13</v>
      </c>
      <c r="AD29" s="176">
        <v>0</v>
      </c>
      <c r="AE29" s="176">
        <v>0</v>
      </c>
      <c r="AF29" s="176">
        <v>0</v>
      </c>
      <c r="AG29" s="176">
        <v>31.97</v>
      </c>
      <c r="AH29" s="176">
        <v>0</v>
      </c>
      <c r="AI29" s="176">
        <v>12.73</v>
      </c>
      <c r="AJ29" s="176">
        <v>0</v>
      </c>
      <c r="AK29" s="176">
        <v>126.85</v>
      </c>
      <c r="AL29" s="176">
        <v>0</v>
      </c>
      <c r="AM29" s="176">
        <v>0</v>
      </c>
      <c r="AN29" s="176">
        <v>0</v>
      </c>
      <c r="AO29" s="176">
        <v>381.32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9.14</v>
      </c>
      <c r="AV29" s="176">
        <v>7.0000000000000007E-2</v>
      </c>
      <c r="AW29" s="176">
        <v>0.09</v>
      </c>
      <c r="AX29" s="176">
        <v>0.06</v>
      </c>
      <c r="AY29" s="176">
        <v>0.76</v>
      </c>
    </row>
    <row r="30" spans="1:51">
      <c r="A30" t="s">
        <v>72</v>
      </c>
      <c r="B30" s="176">
        <v>0</v>
      </c>
      <c r="C30" s="176">
        <v>0</v>
      </c>
      <c r="D30" s="176">
        <v>20.32</v>
      </c>
      <c r="E30" s="176">
        <v>0</v>
      </c>
      <c r="F30" s="176">
        <v>0</v>
      </c>
      <c r="G30" s="176">
        <v>32.979999999999997</v>
      </c>
      <c r="H30" s="176">
        <v>0</v>
      </c>
      <c r="I30" s="176">
        <v>19.55</v>
      </c>
      <c r="J30" s="176">
        <v>19.55</v>
      </c>
      <c r="K30" s="176">
        <v>373.66</v>
      </c>
      <c r="L30" s="176">
        <v>10.75</v>
      </c>
      <c r="M30" s="176">
        <v>2.08</v>
      </c>
      <c r="N30" s="176">
        <v>1.7</v>
      </c>
      <c r="O30" s="176">
        <v>2.39</v>
      </c>
      <c r="P30" s="176">
        <v>0.96</v>
      </c>
      <c r="Q30" s="176">
        <v>4.75</v>
      </c>
      <c r="R30" s="176">
        <v>10.58</v>
      </c>
      <c r="S30" s="176">
        <v>5.96</v>
      </c>
      <c r="T30" s="176">
        <v>0.73</v>
      </c>
      <c r="U30" s="176">
        <v>1.99</v>
      </c>
      <c r="V30" s="176">
        <v>0.28999999999999998</v>
      </c>
      <c r="W30" s="176">
        <v>14.89</v>
      </c>
      <c r="X30" s="176">
        <v>2.0699999999999998</v>
      </c>
      <c r="Y30" s="176">
        <v>0</v>
      </c>
      <c r="Z30" s="176">
        <v>64.150000000000006</v>
      </c>
      <c r="AA30" s="176">
        <v>21.14</v>
      </c>
      <c r="AB30" s="176">
        <v>0</v>
      </c>
      <c r="AC30" s="176">
        <v>21.13</v>
      </c>
      <c r="AD30" s="176">
        <v>0</v>
      </c>
      <c r="AE30" s="176">
        <v>0</v>
      </c>
      <c r="AF30" s="176">
        <v>0</v>
      </c>
      <c r="AG30" s="176">
        <v>31.97</v>
      </c>
      <c r="AH30" s="176">
        <v>0</v>
      </c>
      <c r="AI30" s="176">
        <v>12.73</v>
      </c>
      <c r="AJ30" s="176">
        <v>0</v>
      </c>
      <c r="AK30" s="176">
        <v>126.85</v>
      </c>
      <c r="AL30" s="176">
        <v>0</v>
      </c>
      <c r="AM30" s="176">
        <v>0</v>
      </c>
      <c r="AN30" s="176">
        <v>0</v>
      </c>
      <c r="AO30" s="176">
        <v>381.32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9.14</v>
      </c>
      <c r="AV30" s="176">
        <v>7.0000000000000007E-2</v>
      </c>
      <c r="AW30" s="176">
        <v>0.09</v>
      </c>
      <c r="AX30" s="176">
        <v>0.06</v>
      </c>
      <c r="AY30" s="176">
        <v>0.76</v>
      </c>
    </row>
    <row r="31" spans="1:51">
      <c r="A31" t="s">
        <v>73</v>
      </c>
      <c r="B31" s="176">
        <v>0</v>
      </c>
      <c r="C31" s="176">
        <v>0</v>
      </c>
      <c r="D31" s="176">
        <v>20.32</v>
      </c>
      <c r="E31" s="176">
        <v>0</v>
      </c>
      <c r="F31" s="176">
        <v>0</v>
      </c>
      <c r="G31" s="176">
        <v>32.979999999999997</v>
      </c>
      <c r="H31" s="176">
        <v>0</v>
      </c>
      <c r="I31" s="176">
        <v>19.55</v>
      </c>
      <c r="J31" s="176">
        <v>19.55</v>
      </c>
      <c r="K31" s="176">
        <v>373.66</v>
      </c>
      <c r="L31" s="176">
        <v>10.75</v>
      </c>
      <c r="M31" s="176">
        <v>2.08</v>
      </c>
      <c r="N31" s="176">
        <v>1.7</v>
      </c>
      <c r="O31" s="176">
        <v>2.39</v>
      </c>
      <c r="P31" s="176">
        <v>0.96</v>
      </c>
      <c r="Q31" s="176">
        <v>4.75</v>
      </c>
      <c r="R31" s="176">
        <v>11.21</v>
      </c>
      <c r="S31" s="176">
        <v>5.96</v>
      </c>
      <c r="T31" s="176">
        <v>0.73</v>
      </c>
      <c r="U31" s="176">
        <v>1.99</v>
      </c>
      <c r="V31" s="176">
        <v>0.28999999999999998</v>
      </c>
      <c r="W31" s="176">
        <v>14.89</v>
      </c>
      <c r="X31" s="176">
        <v>2.0699999999999998</v>
      </c>
      <c r="Y31" s="176">
        <v>0</v>
      </c>
      <c r="Z31" s="176">
        <v>64.150000000000006</v>
      </c>
      <c r="AA31" s="176">
        <v>21.14</v>
      </c>
      <c r="AB31" s="176">
        <v>0</v>
      </c>
      <c r="AC31" s="176">
        <v>21.1</v>
      </c>
      <c r="AD31" s="176">
        <v>0</v>
      </c>
      <c r="AE31" s="176">
        <v>0</v>
      </c>
      <c r="AF31" s="176">
        <v>0</v>
      </c>
      <c r="AG31" s="176">
        <v>31.97</v>
      </c>
      <c r="AH31" s="176">
        <v>0</v>
      </c>
      <c r="AI31" s="176">
        <v>12.73</v>
      </c>
      <c r="AJ31" s="176">
        <v>0</v>
      </c>
      <c r="AK31" s="176">
        <v>126.85</v>
      </c>
      <c r="AL31" s="176">
        <v>0</v>
      </c>
      <c r="AM31" s="176">
        <v>0</v>
      </c>
      <c r="AN31" s="176">
        <v>0</v>
      </c>
      <c r="AO31" s="176">
        <v>381.32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9.25</v>
      </c>
      <c r="AV31" s="176">
        <v>7.0000000000000007E-2</v>
      </c>
      <c r="AW31" s="176">
        <v>0.09</v>
      </c>
      <c r="AX31" s="176">
        <v>0.06</v>
      </c>
      <c r="AY31" s="176">
        <v>0.76</v>
      </c>
    </row>
    <row r="32" spans="1:51">
      <c r="A32" t="s">
        <v>74</v>
      </c>
      <c r="B32" s="176">
        <v>0</v>
      </c>
      <c r="C32" s="176">
        <v>0</v>
      </c>
      <c r="D32" s="176">
        <v>20.32</v>
      </c>
      <c r="E32" s="176">
        <v>0</v>
      </c>
      <c r="F32" s="176">
        <v>0</v>
      </c>
      <c r="G32" s="176">
        <v>32.979999999999997</v>
      </c>
      <c r="H32" s="176">
        <v>0</v>
      </c>
      <c r="I32" s="176">
        <v>19.55</v>
      </c>
      <c r="J32" s="176">
        <v>19.55</v>
      </c>
      <c r="K32" s="176">
        <v>373.66</v>
      </c>
      <c r="L32" s="176">
        <v>10.75</v>
      </c>
      <c r="M32" s="176">
        <v>2.08</v>
      </c>
      <c r="N32" s="176">
        <v>1.7</v>
      </c>
      <c r="O32" s="176">
        <v>2.39</v>
      </c>
      <c r="P32" s="176">
        <v>0.96</v>
      </c>
      <c r="Q32" s="176">
        <v>4.75</v>
      </c>
      <c r="R32" s="176">
        <v>11.21</v>
      </c>
      <c r="S32" s="176">
        <v>5.96</v>
      </c>
      <c r="T32" s="176">
        <v>0.73</v>
      </c>
      <c r="U32" s="176">
        <v>1.99</v>
      </c>
      <c r="V32" s="176">
        <v>0.28999999999999998</v>
      </c>
      <c r="W32" s="176">
        <v>14.89</v>
      </c>
      <c r="X32" s="176">
        <v>2.0699999999999998</v>
      </c>
      <c r="Y32" s="176">
        <v>0</v>
      </c>
      <c r="Z32" s="176">
        <v>64.150000000000006</v>
      </c>
      <c r="AA32" s="176">
        <v>21.14</v>
      </c>
      <c r="AB32" s="176">
        <v>0</v>
      </c>
      <c r="AC32" s="176">
        <v>21.74</v>
      </c>
      <c r="AD32" s="176">
        <v>0</v>
      </c>
      <c r="AE32" s="176">
        <v>0</v>
      </c>
      <c r="AF32" s="176">
        <v>0</v>
      </c>
      <c r="AG32" s="176">
        <v>31.97</v>
      </c>
      <c r="AH32" s="176">
        <v>0</v>
      </c>
      <c r="AI32" s="176">
        <v>12.73</v>
      </c>
      <c r="AJ32" s="176">
        <v>0</v>
      </c>
      <c r="AK32" s="176">
        <v>126.85</v>
      </c>
      <c r="AL32" s="176">
        <v>0</v>
      </c>
      <c r="AM32" s="176">
        <v>0</v>
      </c>
      <c r="AN32" s="176">
        <v>0</v>
      </c>
      <c r="AO32" s="176">
        <v>381.32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9.25</v>
      </c>
      <c r="AV32" s="176">
        <v>7.0000000000000007E-2</v>
      </c>
      <c r="AW32" s="176">
        <v>0.09</v>
      </c>
      <c r="AX32" s="176">
        <v>0.06</v>
      </c>
      <c r="AY32" s="176">
        <v>0.76</v>
      </c>
    </row>
    <row r="33" spans="1:51">
      <c r="A33" t="s">
        <v>75</v>
      </c>
      <c r="B33" s="176">
        <v>0</v>
      </c>
      <c r="C33" s="176">
        <v>0</v>
      </c>
      <c r="D33" s="176">
        <v>20.059999999999999</v>
      </c>
      <c r="E33" s="176">
        <v>0</v>
      </c>
      <c r="F33" s="176">
        <v>0</v>
      </c>
      <c r="G33" s="176">
        <v>32.979999999999997</v>
      </c>
      <c r="H33" s="176">
        <v>0</v>
      </c>
      <c r="I33" s="176">
        <v>19.55</v>
      </c>
      <c r="J33" s="176">
        <v>19.55</v>
      </c>
      <c r="K33" s="176">
        <v>373.66</v>
      </c>
      <c r="L33" s="176">
        <v>10.72</v>
      </c>
      <c r="M33" s="176">
        <v>2.08</v>
      </c>
      <c r="N33" s="176">
        <v>1.7</v>
      </c>
      <c r="O33" s="176">
        <v>2.39</v>
      </c>
      <c r="P33" s="176">
        <v>0.96</v>
      </c>
      <c r="Q33" s="176">
        <v>4.75</v>
      </c>
      <c r="R33" s="176">
        <v>10.58</v>
      </c>
      <c r="S33" s="176">
        <v>5.95</v>
      </c>
      <c r="T33" s="176">
        <v>0.73</v>
      </c>
      <c r="U33" s="176">
        <v>1.99</v>
      </c>
      <c r="V33" s="176">
        <v>0.28999999999999998</v>
      </c>
      <c r="W33" s="176">
        <v>14.89</v>
      </c>
      <c r="X33" s="176">
        <v>2.0699999999999998</v>
      </c>
      <c r="Y33" s="176">
        <v>0</v>
      </c>
      <c r="Z33" s="176">
        <v>64.150000000000006</v>
      </c>
      <c r="AA33" s="176">
        <v>21.14</v>
      </c>
      <c r="AB33" s="176">
        <v>0</v>
      </c>
      <c r="AC33" s="176">
        <v>21.74</v>
      </c>
      <c r="AD33" s="176">
        <v>0</v>
      </c>
      <c r="AE33" s="176">
        <v>0</v>
      </c>
      <c r="AF33" s="176">
        <v>0</v>
      </c>
      <c r="AG33" s="176">
        <v>31.97</v>
      </c>
      <c r="AH33" s="176">
        <v>0</v>
      </c>
      <c r="AI33" s="176">
        <v>12.73</v>
      </c>
      <c r="AJ33" s="176">
        <v>0</v>
      </c>
      <c r="AK33" s="176">
        <v>126.85</v>
      </c>
      <c r="AL33" s="176">
        <v>0</v>
      </c>
      <c r="AM33" s="176">
        <v>0</v>
      </c>
      <c r="AN33" s="176">
        <v>0</v>
      </c>
      <c r="AO33" s="176">
        <v>381.32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9.14</v>
      </c>
      <c r="AV33" s="176">
        <v>7.0000000000000007E-2</v>
      </c>
      <c r="AW33" s="176">
        <v>0.09</v>
      </c>
      <c r="AX33" s="176">
        <v>0.06</v>
      </c>
      <c r="AY33" s="176">
        <v>0.76</v>
      </c>
    </row>
    <row r="34" spans="1:51">
      <c r="A34" t="s">
        <v>76</v>
      </c>
      <c r="B34" s="176">
        <v>0</v>
      </c>
      <c r="C34" s="176">
        <v>0</v>
      </c>
      <c r="D34" s="176">
        <v>20.059999999999999</v>
      </c>
      <c r="E34" s="176">
        <v>0</v>
      </c>
      <c r="F34" s="176">
        <v>0</v>
      </c>
      <c r="G34" s="176">
        <v>32.979999999999997</v>
      </c>
      <c r="H34" s="176">
        <v>0</v>
      </c>
      <c r="I34" s="176">
        <v>19.55</v>
      </c>
      <c r="J34" s="176">
        <v>19.55</v>
      </c>
      <c r="K34" s="176">
        <v>373.66</v>
      </c>
      <c r="L34" s="176">
        <v>10.72</v>
      </c>
      <c r="M34" s="176">
        <v>2.08</v>
      </c>
      <c r="N34" s="176">
        <v>1.7</v>
      </c>
      <c r="O34" s="176">
        <v>2.39</v>
      </c>
      <c r="P34" s="176">
        <v>0.96</v>
      </c>
      <c r="Q34" s="176">
        <v>4.75</v>
      </c>
      <c r="R34" s="176">
        <v>10.58</v>
      </c>
      <c r="S34" s="176">
        <v>5.95</v>
      </c>
      <c r="T34" s="176">
        <v>0.73</v>
      </c>
      <c r="U34" s="176">
        <v>1.99</v>
      </c>
      <c r="V34" s="176">
        <v>0.28999999999999998</v>
      </c>
      <c r="W34" s="176">
        <v>14.89</v>
      </c>
      <c r="X34" s="176">
        <v>2.0699999999999998</v>
      </c>
      <c r="Y34" s="176">
        <v>0</v>
      </c>
      <c r="Z34" s="176">
        <v>64.150000000000006</v>
      </c>
      <c r="AA34" s="176">
        <v>21.14</v>
      </c>
      <c r="AB34" s="176">
        <v>0</v>
      </c>
      <c r="AC34" s="176">
        <v>21.74</v>
      </c>
      <c r="AD34" s="176">
        <v>0</v>
      </c>
      <c r="AE34" s="176">
        <v>0</v>
      </c>
      <c r="AF34" s="176">
        <v>0</v>
      </c>
      <c r="AG34" s="176">
        <v>31.97</v>
      </c>
      <c r="AH34" s="176">
        <v>0</v>
      </c>
      <c r="AI34" s="176">
        <v>12.73</v>
      </c>
      <c r="AJ34" s="176">
        <v>0</v>
      </c>
      <c r="AK34" s="176">
        <v>126.85</v>
      </c>
      <c r="AL34" s="176">
        <v>0</v>
      </c>
      <c r="AM34" s="176">
        <v>0</v>
      </c>
      <c r="AN34" s="176">
        <v>0</v>
      </c>
      <c r="AO34" s="176">
        <v>381.32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9.14</v>
      </c>
      <c r="AV34" s="176">
        <v>7.0000000000000007E-2</v>
      </c>
      <c r="AW34" s="176">
        <v>0.09</v>
      </c>
      <c r="AX34" s="176">
        <v>0.06</v>
      </c>
      <c r="AY34" s="176">
        <v>0.76</v>
      </c>
    </row>
    <row r="35" spans="1:51">
      <c r="A35" t="s">
        <v>77</v>
      </c>
      <c r="B35" s="176">
        <v>0</v>
      </c>
      <c r="C35" s="176">
        <v>0</v>
      </c>
      <c r="D35" s="176">
        <v>20.059999999999999</v>
      </c>
      <c r="E35" s="176">
        <v>0</v>
      </c>
      <c r="F35" s="176">
        <v>0</v>
      </c>
      <c r="G35" s="176">
        <v>32.979999999999997</v>
      </c>
      <c r="H35" s="176">
        <v>0</v>
      </c>
      <c r="I35" s="176">
        <v>19.55</v>
      </c>
      <c r="J35" s="176">
        <v>19.55</v>
      </c>
      <c r="K35" s="176">
        <v>373.66</v>
      </c>
      <c r="L35" s="176">
        <v>10.72</v>
      </c>
      <c r="M35" s="176">
        <v>2.08</v>
      </c>
      <c r="N35" s="176">
        <v>1.7</v>
      </c>
      <c r="O35" s="176">
        <v>2.39</v>
      </c>
      <c r="P35" s="176">
        <v>0.96</v>
      </c>
      <c r="Q35" s="176">
        <v>4.75</v>
      </c>
      <c r="R35" s="176">
        <v>10.16</v>
      </c>
      <c r="S35" s="176">
        <v>5.95</v>
      </c>
      <c r="T35" s="176">
        <v>0.73</v>
      </c>
      <c r="U35" s="176">
        <v>1.99</v>
      </c>
      <c r="V35" s="176">
        <v>0.28999999999999998</v>
      </c>
      <c r="W35" s="176">
        <v>14.89</v>
      </c>
      <c r="X35" s="176">
        <v>2.0699999999999998</v>
      </c>
      <c r="Y35" s="176">
        <v>0</v>
      </c>
      <c r="Z35" s="176">
        <v>64.150000000000006</v>
      </c>
      <c r="AA35" s="176">
        <v>21.14</v>
      </c>
      <c r="AB35" s="176">
        <v>0</v>
      </c>
      <c r="AC35" s="176">
        <v>21.74</v>
      </c>
      <c r="AD35" s="176">
        <v>0</v>
      </c>
      <c r="AE35" s="176">
        <v>0</v>
      </c>
      <c r="AF35" s="176">
        <v>0</v>
      </c>
      <c r="AG35" s="176">
        <v>31.97</v>
      </c>
      <c r="AH35" s="176">
        <v>0</v>
      </c>
      <c r="AI35" s="176">
        <v>12.73</v>
      </c>
      <c r="AJ35" s="176">
        <v>0</v>
      </c>
      <c r="AK35" s="176">
        <v>126.85</v>
      </c>
      <c r="AL35" s="176">
        <v>0</v>
      </c>
      <c r="AM35" s="176">
        <v>0</v>
      </c>
      <c r="AN35" s="176">
        <v>0</v>
      </c>
      <c r="AO35" s="176">
        <v>381.32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9.14</v>
      </c>
      <c r="AV35" s="176">
        <v>7.0000000000000007E-2</v>
      </c>
      <c r="AW35" s="176">
        <v>0.09</v>
      </c>
      <c r="AX35" s="176">
        <v>0.06</v>
      </c>
      <c r="AY35" s="176">
        <v>0.76</v>
      </c>
    </row>
    <row r="36" spans="1:51">
      <c r="A36" t="s">
        <v>78</v>
      </c>
      <c r="B36" s="176">
        <v>0</v>
      </c>
      <c r="C36" s="176">
        <v>0</v>
      </c>
      <c r="D36" s="176">
        <v>20.059999999999999</v>
      </c>
      <c r="E36" s="176">
        <v>0</v>
      </c>
      <c r="F36" s="176">
        <v>0</v>
      </c>
      <c r="G36" s="176">
        <v>32.979999999999997</v>
      </c>
      <c r="H36" s="176">
        <v>0</v>
      </c>
      <c r="I36" s="176">
        <v>19.55</v>
      </c>
      <c r="J36" s="176">
        <v>19.55</v>
      </c>
      <c r="K36" s="176">
        <v>373.66</v>
      </c>
      <c r="L36" s="176">
        <v>10.72</v>
      </c>
      <c r="M36" s="176">
        <v>2.08</v>
      </c>
      <c r="N36" s="176">
        <v>1.7</v>
      </c>
      <c r="O36" s="176">
        <v>2.39</v>
      </c>
      <c r="P36" s="176">
        <v>0.96</v>
      </c>
      <c r="Q36" s="176">
        <v>4.75</v>
      </c>
      <c r="R36" s="176">
        <v>10.16</v>
      </c>
      <c r="S36" s="176">
        <v>5.95</v>
      </c>
      <c r="T36" s="176">
        <v>0.73</v>
      </c>
      <c r="U36" s="176">
        <v>1.99</v>
      </c>
      <c r="V36" s="176">
        <v>0.28999999999999998</v>
      </c>
      <c r="W36" s="176">
        <v>14.89</v>
      </c>
      <c r="X36" s="176">
        <v>2.0699999999999998</v>
      </c>
      <c r="Y36" s="176">
        <v>0</v>
      </c>
      <c r="Z36" s="176">
        <v>64.150000000000006</v>
      </c>
      <c r="AA36" s="176">
        <v>21.14</v>
      </c>
      <c r="AB36" s="176">
        <v>0</v>
      </c>
      <c r="AC36" s="176">
        <v>21.74</v>
      </c>
      <c r="AD36" s="176">
        <v>0</v>
      </c>
      <c r="AE36" s="176">
        <v>0</v>
      </c>
      <c r="AF36" s="176">
        <v>0</v>
      </c>
      <c r="AG36" s="176">
        <v>31.97</v>
      </c>
      <c r="AH36" s="176">
        <v>0</v>
      </c>
      <c r="AI36" s="176">
        <v>12.73</v>
      </c>
      <c r="AJ36" s="176">
        <v>0</v>
      </c>
      <c r="AK36" s="176">
        <v>126.85</v>
      </c>
      <c r="AL36" s="176">
        <v>0</v>
      </c>
      <c r="AM36" s="176">
        <v>0</v>
      </c>
      <c r="AN36" s="176">
        <v>0</v>
      </c>
      <c r="AO36" s="176">
        <v>381.32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9.14</v>
      </c>
      <c r="AV36" s="176">
        <v>7.0000000000000007E-2</v>
      </c>
      <c r="AW36" s="176">
        <v>0.09</v>
      </c>
      <c r="AX36" s="176">
        <v>0.06</v>
      </c>
      <c r="AY36" s="176">
        <v>0.76</v>
      </c>
    </row>
    <row r="37" spans="1:51">
      <c r="A37" t="s">
        <v>79</v>
      </c>
      <c r="B37" s="176">
        <v>0</v>
      </c>
      <c r="C37" s="176">
        <v>0</v>
      </c>
      <c r="D37" s="176">
        <v>20.059999999999999</v>
      </c>
      <c r="E37" s="176">
        <v>0</v>
      </c>
      <c r="F37" s="176">
        <v>0</v>
      </c>
      <c r="G37" s="176">
        <v>32.979999999999997</v>
      </c>
      <c r="H37" s="176">
        <v>0</v>
      </c>
      <c r="I37" s="176">
        <v>19.55</v>
      </c>
      <c r="J37" s="176">
        <v>19.55</v>
      </c>
      <c r="K37" s="176">
        <v>373.66</v>
      </c>
      <c r="L37" s="176">
        <v>10.72</v>
      </c>
      <c r="M37" s="176">
        <v>2.08</v>
      </c>
      <c r="N37" s="176">
        <v>1.7</v>
      </c>
      <c r="O37" s="176">
        <v>2.39</v>
      </c>
      <c r="P37" s="176">
        <v>0.96</v>
      </c>
      <c r="Q37" s="176">
        <v>4.75</v>
      </c>
      <c r="R37" s="176">
        <v>10.16</v>
      </c>
      <c r="S37" s="176">
        <v>5.92</v>
      </c>
      <c r="T37" s="176">
        <v>0.73</v>
      </c>
      <c r="U37" s="176">
        <v>1.99</v>
      </c>
      <c r="V37" s="176">
        <v>0.28999999999999998</v>
      </c>
      <c r="W37" s="176">
        <v>14.89</v>
      </c>
      <c r="X37" s="176">
        <v>2.0699999999999998</v>
      </c>
      <c r="Y37" s="176">
        <v>0</v>
      </c>
      <c r="Z37" s="176">
        <v>64.150000000000006</v>
      </c>
      <c r="AA37" s="176">
        <v>21.14</v>
      </c>
      <c r="AB37" s="176">
        <v>0</v>
      </c>
      <c r="AC37" s="176">
        <v>21.74</v>
      </c>
      <c r="AD37" s="176">
        <v>0</v>
      </c>
      <c r="AE37" s="176">
        <v>0</v>
      </c>
      <c r="AF37" s="176">
        <v>0</v>
      </c>
      <c r="AG37" s="176">
        <v>31.97</v>
      </c>
      <c r="AH37" s="176">
        <v>0</v>
      </c>
      <c r="AI37" s="176">
        <v>12.73</v>
      </c>
      <c r="AJ37" s="176">
        <v>0</v>
      </c>
      <c r="AK37" s="176">
        <v>126.85</v>
      </c>
      <c r="AL37" s="176">
        <v>0</v>
      </c>
      <c r="AM37" s="176">
        <v>0</v>
      </c>
      <c r="AN37" s="176">
        <v>0</v>
      </c>
      <c r="AO37" s="176">
        <v>381.32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9.1199999999999992</v>
      </c>
      <c r="AV37" s="176">
        <v>7.0000000000000007E-2</v>
      </c>
      <c r="AW37" s="176">
        <v>0.09</v>
      </c>
      <c r="AX37" s="176">
        <v>0.06</v>
      </c>
      <c r="AY37" s="176">
        <v>0.76</v>
      </c>
    </row>
    <row r="38" spans="1:51">
      <c r="A38" t="s">
        <v>80</v>
      </c>
      <c r="B38" s="176">
        <v>0</v>
      </c>
      <c r="C38" s="176">
        <v>0</v>
      </c>
      <c r="D38" s="176">
        <v>20.059999999999999</v>
      </c>
      <c r="E38" s="176">
        <v>0</v>
      </c>
      <c r="F38" s="176">
        <v>0</v>
      </c>
      <c r="G38" s="176">
        <v>32.979999999999997</v>
      </c>
      <c r="H38" s="176">
        <v>0</v>
      </c>
      <c r="I38" s="176">
        <v>19.55</v>
      </c>
      <c r="J38" s="176">
        <v>19.55</v>
      </c>
      <c r="K38" s="176">
        <v>373.66</v>
      </c>
      <c r="L38" s="176">
        <v>10.72</v>
      </c>
      <c r="M38" s="176">
        <v>2.08</v>
      </c>
      <c r="N38" s="176">
        <v>1.7</v>
      </c>
      <c r="O38" s="176">
        <v>2.39</v>
      </c>
      <c r="P38" s="176">
        <v>0.96</v>
      </c>
      <c r="Q38" s="176">
        <v>4.75</v>
      </c>
      <c r="R38" s="176">
        <v>10.16</v>
      </c>
      <c r="S38" s="176">
        <v>5.92</v>
      </c>
      <c r="T38" s="176">
        <v>0.73</v>
      </c>
      <c r="U38" s="176">
        <v>1.99</v>
      </c>
      <c r="V38" s="176">
        <v>0.28999999999999998</v>
      </c>
      <c r="W38" s="176">
        <v>14.89</v>
      </c>
      <c r="X38" s="176">
        <v>2.0699999999999998</v>
      </c>
      <c r="Y38" s="176">
        <v>0</v>
      </c>
      <c r="Z38" s="176">
        <v>64.150000000000006</v>
      </c>
      <c r="AA38" s="176">
        <v>21.14</v>
      </c>
      <c r="AB38" s="176">
        <v>0</v>
      </c>
      <c r="AC38" s="176">
        <v>21.74</v>
      </c>
      <c r="AD38" s="176">
        <v>0</v>
      </c>
      <c r="AE38" s="176">
        <v>0</v>
      </c>
      <c r="AF38" s="176">
        <v>0</v>
      </c>
      <c r="AG38" s="176">
        <v>31.97</v>
      </c>
      <c r="AH38" s="176">
        <v>0</v>
      </c>
      <c r="AI38" s="176">
        <v>12.73</v>
      </c>
      <c r="AJ38" s="176">
        <v>0</v>
      </c>
      <c r="AK38" s="176">
        <v>126.85</v>
      </c>
      <c r="AL38" s="176">
        <v>0</v>
      </c>
      <c r="AM38" s="176">
        <v>0</v>
      </c>
      <c r="AN38" s="176">
        <v>0</v>
      </c>
      <c r="AO38" s="176">
        <v>381.32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9.1199999999999992</v>
      </c>
      <c r="AV38" s="176">
        <v>7.0000000000000007E-2</v>
      </c>
      <c r="AW38" s="176">
        <v>0.09</v>
      </c>
      <c r="AX38" s="176">
        <v>0.06</v>
      </c>
      <c r="AY38" s="176">
        <v>0.76</v>
      </c>
    </row>
    <row r="39" spans="1:51">
      <c r="A39" t="s">
        <v>81</v>
      </c>
      <c r="B39" s="176">
        <v>0</v>
      </c>
      <c r="C39" s="176">
        <v>0</v>
      </c>
      <c r="D39" s="176">
        <v>19.79</v>
      </c>
      <c r="E39" s="176">
        <v>0</v>
      </c>
      <c r="F39" s="176">
        <v>0</v>
      </c>
      <c r="G39" s="176">
        <v>32.979999999999997</v>
      </c>
      <c r="H39" s="176">
        <v>0</v>
      </c>
      <c r="I39" s="176">
        <v>19.55</v>
      </c>
      <c r="J39" s="176">
        <v>19.55</v>
      </c>
      <c r="K39" s="176">
        <v>373.66</v>
      </c>
      <c r="L39" s="176">
        <v>10.72</v>
      </c>
      <c r="M39" s="176">
        <v>2.08</v>
      </c>
      <c r="N39" s="176">
        <v>1.7</v>
      </c>
      <c r="O39" s="176">
        <v>2.39</v>
      </c>
      <c r="P39" s="176">
        <v>0.96</v>
      </c>
      <c r="Q39" s="176">
        <v>4.75</v>
      </c>
      <c r="R39" s="176">
        <v>10.83</v>
      </c>
      <c r="S39" s="176">
        <v>6.03</v>
      </c>
      <c r="T39" s="176">
        <v>0.73</v>
      </c>
      <c r="U39" s="176">
        <v>1.99</v>
      </c>
      <c r="V39" s="176">
        <v>0.28999999999999998</v>
      </c>
      <c r="W39" s="176">
        <v>15.54</v>
      </c>
      <c r="X39" s="176">
        <v>2.0699999999999998</v>
      </c>
      <c r="Y39" s="176">
        <v>0</v>
      </c>
      <c r="Z39" s="176">
        <v>64.150000000000006</v>
      </c>
      <c r="AA39" s="176">
        <v>21.14</v>
      </c>
      <c r="AB39" s="176">
        <v>0</v>
      </c>
      <c r="AC39" s="176">
        <v>21.74</v>
      </c>
      <c r="AD39" s="176">
        <v>0</v>
      </c>
      <c r="AE39" s="176">
        <v>0</v>
      </c>
      <c r="AF39" s="176">
        <v>0</v>
      </c>
      <c r="AG39" s="176">
        <v>31.97</v>
      </c>
      <c r="AH39" s="176">
        <v>0</v>
      </c>
      <c r="AI39" s="176">
        <v>12.73</v>
      </c>
      <c r="AJ39" s="176">
        <v>0</v>
      </c>
      <c r="AK39" s="176">
        <v>126.85</v>
      </c>
      <c r="AL39" s="176">
        <v>0</v>
      </c>
      <c r="AM39" s="176">
        <v>0</v>
      </c>
      <c r="AN39" s="176">
        <v>0</v>
      </c>
      <c r="AO39" s="176">
        <v>381.32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9.1199999999999992</v>
      </c>
      <c r="AV39" s="176">
        <v>7.0000000000000007E-2</v>
      </c>
      <c r="AW39" s="176">
        <v>0.09</v>
      </c>
      <c r="AX39" s="176">
        <v>0.06</v>
      </c>
      <c r="AY39" s="176">
        <v>0.76</v>
      </c>
    </row>
    <row r="40" spans="1:51">
      <c r="A40" t="s">
        <v>82</v>
      </c>
      <c r="B40" s="176">
        <v>0</v>
      </c>
      <c r="C40" s="176">
        <v>0</v>
      </c>
      <c r="D40" s="176">
        <v>19.79</v>
      </c>
      <c r="E40" s="176">
        <v>0</v>
      </c>
      <c r="F40" s="176">
        <v>0</v>
      </c>
      <c r="G40" s="176">
        <v>32.979999999999997</v>
      </c>
      <c r="H40" s="176">
        <v>0</v>
      </c>
      <c r="I40" s="176">
        <v>19.55</v>
      </c>
      <c r="J40" s="176">
        <v>19.55</v>
      </c>
      <c r="K40" s="176">
        <v>373.66</v>
      </c>
      <c r="L40" s="176">
        <v>10.72</v>
      </c>
      <c r="M40" s="176">
        <v>2.08</v>
      </c>
      <c r="N40" s="176">
        <v>1.7</v>
      </c>
      <c r="O40" s="176">
        <v>2.39</v>
      </c>
      <c r="P40" s="176">
        <v>0.96</v>
      </c>
      <c r="Q40" s="176">
        <v>4.75</v>
      </c>
      <c r="R40" s="176">
        <v>10.83</v>
      </c>
      <c r="S40" s="176">
        <v>6.03</v>
      </c>
      <c r="T40" s="176">
        <v>0.73</v>
      </c>
      <c r="U40" s="176">
        <v>1.99</v>
      </c>
      <c r="V40" s="176">
        <v>0.28999999999999998</v>
      </c>
      <c r="W40" s="176">
        <v>15.54</v>
      </c>
      <c r="X40" s="176">
        <v>2.0699999999999998</v>
      </c>
      <c r="Y40" s="176">
        <v>0</v>
      </c>
      <c r="Z40" s="176">
        <v>64.150000000000006</v>
      </c>
      <c r="AA40" s="176">
        <v>21.14</v>
      </c>
      <c r="AB40" s="176">
        <v>0</v>
      </c>
      <c r="AC40" s="176">
        <v>21.74</v>
      </c>
      <c r="AD40" s="176">
        <v>0</v>
      </c>
      <c r="AE40" s="176">
        <v>0</v>
      </c>
      <c r="AF40" s="176">
        <v>0</v>
      </c>
      <c r="AG40" s="176">
        <v>31.97</v>
      </c>
      <c r="AH40" s="176">
        <v>0</v>
      </c>
      <c r="AI40" s="176">
        <v>12.73</v>
      </c>
      <c r="AJ40" s="176">
        <v>0</v>
      </c>
      <c r="AK40" s="176">
        <v>126.85</v>
      </c>
      <c r="AL40" s="176">
        <v>0</v>
      </c>
      <c r="AM40" s="176">
        <v>0</v>
      </c>
      <c r="AN40" s="176">
        <v>0</v>
      </c>
      <c r="AO40" s="176">
        <v>381.32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9.1199999999999992</v>
      </c>
      <c r="AV40" s="176">
        <v>7.0000000000000007E-2</v>
      </c>
      <c r="AW40" s="176">
        <v>0.09</v>
      </c>
      <c r="AX40" s="176">
        <v>0.06</v>
      </c>
      <c r="AY40" s="176">
        <v>0.76</v>
      </c>
    </row>
    <row r="41" spans="1:51">
      <c r="A41" t="s">
        <v>83</v>
      </c>
      <c r="B41" s="176">
        <v>0</v>
      </c>
      <c r="C41" s="176">
        <v>0</v>
      </c>
      <c r="D41" s="176">
        <v>19.79</v>
      </c>
      <c r="E41" s="176">
        <v>0</v>
      </c>
      <c r="F41" s="176">
        <v>0</v>
      </c>
      <c r="G41" s="176">
        <v>32.979999999999997</v>
      </c>
      <c r="H41" s="176">
        <v>0</v>
      </c>
      <c r="I41" s="176">
        <v>19.55</v>
      </c>
      <c r="J41" s="176">
        <v>19.55</v>
      </c>
      <c r="K41" s="176">
        <v>373.66</v>
      </c>
      <c r="L41" s="176">
        <v>10.7</v>
      </c>
      <c r="M41" s="176">
        <v>2.08</v>
      </c>
      <c r="N41" s="176">
        <v>1.7</v>
      </c>
      <c r="O41" s="176">
        <v>2.39</v>
      </c>
      <c r="P41" s="176">
        <v>0.96</v>
      </c>
      <c r="Q41" s="176">
        <v>4.75</v>
      </c>
      <c r="R41" s="176">
        <v>9.76</v>
      </c>
      <c r="S41" s="176">
        <v>5.79</v>
      </c>
      <c r="T41" s="176">
        <v>0.73</v>
      </c>
      <c r="U41" s="176">
        <v>1.99</v>
      </c>
      <c r="V41" s="176">
        <v>0.28999999999999998</v>
      </c>
      <c r="W41" s="176">
        <v>15.54</v>
      </c>
      <c r="X41" s="176">
        <v>2.0699999999999998</v>
      </c>
      <c r="Y41" s="176">
        <v>0</v>
      </c>
      <c r="Z41" s="176">
        <v>64.150000000000006</v>
      </c>
      <c r="AA41" s="176">
        <v>21.14</v>
      </c>
      <c r="AB41" s="176">
        <v>0</v>
      </c>
      <c r="AC41" s="176">
        <v>21.74</v>
      </c>
      <c r="AD41" s="176">
        <v>0</v>
      </c>
      <c r="AE41" s="176">
        <v>0</v>
      </c>
      <c r="AF41" s="176">
        <v>0</v>
      </c>
      <c r="AG41" s="176">
        <v>31.97</v>
      </c>
      <c r="AH41" s="176">
        <v>0</v>
      </c>
      <c r="AI41" s="176">
        <v>12.73</v>
      </c>
      <c r="AJ41" s="176">
        <v>0</v>
      </c>
      <c r="AK41" s="176">
        <v>126.85</v>
      </c>
      <c r="AL41" s="176">
        <v>0</v>
      </c>
      <c r="AM41" s="176">
        <v>0</v>
      </c>
      <c r="AN41" s="176">
        <v>0</v>
      </c>
      <c r="AO41" s="176">
        <v>381.32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9.0399999999999991</v>
      </c>
      <c r="AV41" s="176">
        <v>7.0000000000000007E-2</v>
      </c>
      <c r="AW41" s="176">
        <v>0.09</v>
      </c>
      <c r="AX41" s="176">
        <v>0.06</v>
      </c>
      <c r="AY41" s="176">
        <v>0.75</v>
      </c>
    </row>
    <row r="42" spans="1:51">
      <c r="A42" t="s">
        <v>84</v>
      </c>
      <c r="B42" s="176">
        <v>0</v>
      </c>
      <c r="C42" s="176">
        <v>0</v>
      </c>
      <c r="D42" s="176">
        <v>19.79</v>
      </c>
      <c r="E42" s="176">
        <v>0</v>
      </c>
      <c r="F42" s="176">
        <v>0</v>
      </c>
      <c r="G42" s="176">
        <v>32.979999999999997</v>
      </c>
      <c r="H42" s="176">
        <v>0</v>
      </c>
      <c r="I42" s="176">
        <v>19.55</v>
      </c>
      <c r="J42" s="176">
        <v>19.55</v>
      </c>
      <c r="K42" s="176">
        <v>373.66</v>
      </c>
      <c r="L42" s="176">
        <v>10.7</v>
      </c>
      <c r="M42" s="176">
        <v>2.08</v>
      </c>
      <c r="N42" s="176">
        <v>1.7</v>
      </c>
      <c r="O42" s="176">
        <v>2.39</v>
      </c>
      <c r="P42" s="176">
        <v>0.96</v>
      </c>
      <c r="Q42" s="176">
        <v>4.75</v>
      </c>
      <c r="R42" s="176">
        <v>9.76</v>
      </c>
      <c r="S42" s="176">
        <v>5.79</v>
      </c>
      <c r="T42" s="176">
        <v>0.73</v>
      </c>
      <c r="U42" s="176">
        <v>1.99</v>
      </c>
      <c r="V42" s="176">
        <v>0.28999999999999998</v>
      </c>
      <c r="W42" s="176">
        <v>15.54</v>
      </c>
      <c r="X42" s="176">
        <v>2.0699999999999998</v>
      </c>
      <c r="Y42" s="176">
        <v>0</v>
      </c>
      <c r="Z42" s="176">
        <v>64.150000000000006</v>
      </c>
      <c r="AA42" s="176">
        <v>21.14</v>
      </c>
      <c r="AB42" s="176">
        <v>0</v>
      </c>
      <c r="AC42" s="176">
        <v>21.74</v>
      </c>
      <c r="AD42" s="176">
        <v>0</v>
      </c>
      <c r="AE42" s="176">
        <v>0</v>
      </c>
      <c r="AF42" s="176">
        <v>0</v>
      </c>
      <c r="AG42" s="176">
        <v>31.97</v>
      </c>
      <c r="AH42" s="176">
        <v>0</v>
      </c>
      <c r="AI42" s="176">
        <v>12.73</v>
      </c>
      <c r="AJ42" s="176">
        <v>0</v>
      </c>
      <c r="AK42" s="176">
        <v>126.85</v>
      </c>
      <c r="AL42" s="176">
        <v>0</v>
      </c>
      <c r="AM42" s="176">
        <v>0</v>
      </c>
      <c r="AN42" s="176">
        <v>0</v>
      </c>
      <c r="AO42" s="176">
        <v>381.32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9.0399999999999991</v>
      </c>
      <c r="AV42" s="176">
        <v>7.0000000000000007E-2</v>
      </c>
      <c r="AW42" s="176">
        <v>0.09</v>
      </c>
      <c r="AX42" s="176">
        <v>0.06</v>
      </c>
      <c r="AY42" s="176">
        <v>0.75</v>
      </c>
    </row>
    <row r="43" spans="1:51">
      <c r="A43" t="s">
        <v>85</v>
      </c>
      <c r="B43" s="176">
        <v>0</v>
      </c>
      <c r="C43" s="176">
        <v>0</v>
      </c>
      <c r="D43" s="176">
        <v>19.28</v>
      </c>
      <c r="E43" s="176">
        <v>0</v>
      </c>
      <c r="F43" s="176">
        <v>0</v>
      </c>
      <c r="G43" s="176">
        <v>32.979999999999997</v>
      </c>
      <c r="H43" s="176">
        <v>0</v>
      </c>
      <c r="I43" s="176">
        <v>19.55</v>
      </c>
      <c r="J43" s="176">
        <v>19.55</v>
      </c>
      <c r="K43" s="176">
        <v>373.66</v>
      </c>
      <c r="L43" s="176">
        <v>10.72</v>
      </c>
      <c r="M43" s="176">
        <v>2.08</v>
      </c>
      <c r="N43" s="176">
        <v>1.7</v>
      </c>
      <c r="O43" s="176">
        <v>2.39</v>
      </c>
      <c r="P43" s="176">
        <v>0.96</v>
      </c>
      <c r="Q43" s="176">
        <v>4.75</v>
      </c>
      <c r="R43" s="176">
        <v>9.33</v>
      </c>
      <c r="S43" s="176">
        <v>5.71</v>
      </c>
      <c r="T43" s="176">
        <v>0.73</v>
      </c>
      <c r="U43" s="176">
        <v>1.99</v>
      </c>
      <c r="V43" s="176">
        <v>0.28999999999999998</v>
      </c>
      <c r="W43" s="176">
        <v>15.54</v>
      </c>
      <c r="X43" s="176">
        <v>2.0699999999999998</v>
      </c>
      <c r="Y43" s="176">
        <v>0</v>
      </c>
      <c r="Z43" s="176">
        <v>64.150000000000006</v>
      </c>
      <c r="AA43" s="176">
        <v>21.14</v>
      </c>
      <c r="AB43" s="176">
        <v>0</v>
      </c>
      <c r="AC43" s="176">
        <v>22.5</v>
      </c>
      <c r="AD43" s="176">
        <v>0</v>
      </c>
      <c r="AE43" s="176">
        <v>0</v>
      </c>
      <c r="AF43" s="176">
        <v>0</v>
      </c>
      <c r="AG43" s="176">
        <v>31.97</v>
      </c>
      <c r="AH43" s="176">
        <v>0</v>
      </c>
      <c r="AI43" s="176">
        <v>12.73</v>
      </c>
      <c r="AJ43" s="176">
        <v>0</v>
      </c>
      <c r="AK43" s="176">
        <v>126.85</v>
      </c>
      <c r="AL43" s="176">
        <v>0</v>
      </c>
      <c r="AM43" s="176">
        <v>0</v>
      </c>
      <c r="AN43" s="176">
        <v>0</v>
      </c>
      <c r="AO43" s="176">
        <v>373.54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9.0399999999999991</v>
      </c>
      <c r="AV43" s="176">
        <v>7.0000000000000007E-2</v>
      </c>
      <c r="AW43" s="176">
        <v>0.09</v>
      </c>
      <c r="AX43" s="176">
        <v>0.06</v>
      </c>
      <c r="AY43" s="176">
        <v>0.75</v>
      </c>
    </row>
    <row r="44" spans="1:51">
      <c r="A44" t="s">
        <v>86</v>
      </c>
      <c r="B44" s="176">
        <v>0</v>
      </c>
      <c r="C44" s="176">
        <v>0</v>
      </c>
      <c r="D44" s="176">
        <v>19.28</v>
      </c>
      <c r="E44" s="176">
        <v>0</v>
      </c>
      <c r="F44" s="176">
        <v>0</v>
      </c>
      <c r="G44" s="176">
        <v>32.979999999999997</v>
      </c>
      <c r="H44" s="176">
        <v>0</v>
      </c>
      <c r="I44" s="176">
        <v>19.55</v>
      </c>
      <c r="J44" s="176">
        <v>19.55</v>
      </c>
      <c r="K44" s="176">
        <v>373.66</v>
      </c>
      <c r="L44" s="176">
        <v>10.72</v>
      </c>
      <c r="M44" s="176">
        <v>2.08</v>
      </c>
      <c r="N44" s="176">
        <v>1.7</v>
      </c>
      <c r="O44" s="176">
        <v>2.39</v>
      </c>
      <c r="P44" s="176">
        <v>0.96</v>
      </c>
      <c r="Q44" s="176">
        <v>4.75</v>
      </c>
      <c r="R44" s="176">
        <v>9.33</v>
      </c>
      <c r="S44" s="176">
        <v>5.71</v>
      </c>
      <c r="T44" s="176">
        <v>0.73</v>
      </c>
      <c r="U44" s="176">
        <v>1.99</v>
      </c>
      <c r="V44" s="176">
        <v>0.28999999999999998</v>
      </c>
      <c r="W44" s="176">
        <v>15.54</v>
      </c>
      <c r="X44" s="176">
        <v>2.0699999999999998</v>
      </c>
      <c r="Y44" s="176">
        <v>0</v>
      </c>
      <c r="Z44" s="176">
        <v>64.150000000000006</v>
      </c>
      <c r="AA44" s="176">
        <v>21.14</v>
      </c>
      <c r="AB44" s="176">
        <v>0</v>
      </c>
      <c r="AC44" s="176">
        <v>22.5</v>
      </c>
      <c r="AD44" s="176">
        <v>0</v>
      </c>
      <c r="AE44" s="176">
        <v>0</v>
      </c>
      <c r="AF44" s="176">
        <v>0</v>
      </c>
      <c r="AG44" s="176">
        <v>31.97</v>
      </c>
      <c r="AH44" s="176">
        <v>0</v>
      </c>
      <c r="AI44" s="176">
        <v>12.73</v>
      </c>
      <c r="AJ44" s="176">
        <v>0</v>
      </c>
      <c r="AK44" s="176">
        <v>126.85</v>
      </c>
      <c r="AL44" s="176">
        <v>0</v>
      </c>
      <c r="AM44" s="176">
        <v>0</v>
      </c>
      <c r="AN44" s="176">
        <v>0</v>
      </c>
      <c r="AO44" s="176">
        <v>373.54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9.0500000000000007</v>
      </c>
      <c r="AV44" s="176">
        <v>7.0000000000000007E-2</v>
      </c>
      <c r="AW44" s="176">
        <v>0.09</v>
      </c>
      <c r="AX44" s="176">
        <v>0.06</v>
      </c>
      <c r="AY44" s="176">
        <v>0.75</v>
      </c>
    </row>
    <row r="45" spans="1:51">
      <c r="A45" t="s">
        <v>87</v>
      </c>
      <c r="B45" s="176">
        <v>0</v>
      </c>
      <c r="C45" s="176">
        <v>0</v>
      </c>
      <c r="D45" s="176">
        <v>19.28</v>
      </c>
      <c r="E45" s="176">
        <v>0</v>
      </c>
      <c r="F45" s="176">
        <v>0</v>
      </c>
      <c r="G45" s="176">
        <v>32.979999999999997</v>
      </c>
      <c r="H45" s="176">
        <v>0</v>
      </c>
      <c r="I45" s="176">
        <v>19.55</v>
      </c>
      <c r="J45" s="176">
        <v>19.55</v>
      </c>
      <c r="K45" s="176">
        <v>373.66</v>
      </c>
      <c r="L45" s="176">
        <v>10.72</v>
      </c>
      <c r="M45" s="176">
        <v>2.08</v>
      </c>
      <c r="N45" s="176">
        <v>1.7</v>
      </c>
      <c r="O45" s="176">
        <v>2.39</v>
      </c>
      <c r="P45" s="176">
        <v>0.96</v>
      </c>
      <c r="Q45" s="176">
        <v>4.75</v>
      </c>
      <c r="R45" s="176">
        <v>9.33</v>
      </c>
      <c r="S45" s="176">
        <v>5.73</v>
      </c>
      <c r="T45" s="176">
        <v>0.73</v>
      </c>
      <c r="U45" s="176">
        <v>1.99</v>
      </c>
      <c r="V45" s="176">
        <v>0.28999999999999998</v>
      </c>
      <c r="W45" s="176">
        <v>15.54</v>
      </c>
      <c r="X45" s="176">
        <v>2.0699999999999998</v>
      </c>
      <c r="Y45" s="176">
        <v>0</v>
      </c>
      <c r="Z45" s="176">
        <v>64.150000000000006</v>
      </c>
      <c r="AA45" s="176">
        <v>21.14</v>
      </c>
      <c r="AB45" s="176">
        <v>0</v>
      </c>
      <c r="AC45" s="176">
        <v>22.5</v>
      </c>
      <c r="AD45" s="176">
        <v>0</v>
      </c>
      <c r="AE45" s="176">
        <v>0</v>
      </c>
      <c r="AF45" s="176">
        <v>0</v>
      </c>
      <c r="AG45" s="176">
        <v>31.97</v>
      </c>
      <c r="AH45" s="176">
        <v>0</v>
      </c>
      <c r="AI45" s="176">
        <v>12.73</v>
      </c>
      <c r="AJ45" s="176">
        <v>0</v>
      </c>
      <c r="AK45" s="176">
        <v>126.85</v>
      </c>
      <c r="AL45" s="176">
        <v>0</v>
      </c>
      <c r="AM45" s="176">
        <v>0</v>
      </c>
      <c r="AN45" s="176">
        <v>0</v>
      </c>
      <c r="AO45" s="176">
        <v>373.54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9.0500000000000007</v>
      </c>
      <c r="AV45" s="176">
        <v>7.0000000000000007E-2</v>
      </c>
      <c r="AW45" s="176">
        <v>0.09</v>
      </c>
      <c r="AX45" s="176">
        <v>0.06</v>
      </c>
      <c r="AY45" s="176">
        <v>0.75</v>
      </c>
    </row>
    <row r="46" spans="1:51">
      <c r="A46" t="s">
        <v>88</v>
      </c>
      <c r="B46" s="176">
        <v>0</v>
      </c>
      <c r="C46" s="176">
        <v>0</v>
      </c>
      <c r="D46" s="176">
        <v>19.28</v>
      </c>
      <c r="E46" s="176">
        <v>0</v>
      </c>
      <c r="F46" s="176">
        <v>0</v>
      </c>
      <c r="G46" s="176">
        <v>32.979999999999997</v>
      </c>
      <c r="H46" s="176">
        <v>0</v>
      </c>
      <c r="I46" s="176">
        <v>19.55</v>
      </c>
      <c r="J46" s="176">
        <v>19.55</v>
      </c>
      <c r="K46" s="176">
        <v>373.66</v>
      </c>
      <c r="L46" s="176">
        <v>10.72</v>
      </c>
      <c r="M46" s="176">
        <v>2.08</v>
      </c>
      <c r="N46" s="176">
        <v>1.7</v>
      </c>
      <c r="O46" s="176">
        <v>2.39</v>
      </c>
      <c r="P46" s="176">
        <v>0.96</v>
      </c>
      <c r="Q46" s="176">
        <v>4.75</v>
      </c>
      <c r="R46" s="176">
        <v>9.33</v>
      </c>
      <c r="S46" s="176">
        <v>5.73</v>
      </c>
      <c r="T46" s="176">
        <v>0.73</v>
      </c>
      <c r="U46" s="176">
        <v>1.99</v>
      </c>
      <c r="V46" s="176">
        <v>0.28999999999999998</v>
      </c>
      <c r="W46" s="176">
        <v>15.54</v>
      </c>
      <c r="X46" s="176">
        <v>2.0699999999999998</v>
      </c>
      <c r="Y46" s="176">
        <v>0</v>
      </c>
      <c r="Z46" s="176">
        <v>64.150000000000006</v>
      </c>
      <c r="AA46" s="176">
        <v>21.14</v>
      </c>
      <c r="AB46" s="176">
        <v>0</v>
      </c>
      <c r="AC46" s="176">
        <v>22.5</v>
      </c>
      <c r="AD46" s="176">
        <v>0</v>
      </c>
      <c r="AE46" s="176">
        <v>0</v>
      </c>
      <c r="AF46" s="176">
        <v>0</v>
      </c>
      <c r="AG46" s="176">
        <v>31.97</v>
      </c>
      <c r="AH46" s="176">
        <v>0</v>
      </c>
      <c r="AI46" s="176">
        <v>12.73</v>
      </c>
      <c r="AJ46" s="176">
        <v>0</v>
      </c>
      <c r="AK46" s="176">
        <v>126.85</v>
      </c>
      <c r="AL46" s="176">
        <v>0</v>
      </c>
      <c r="AM46" s="176">
        <v>0</v>
      </c>
      <c r="AN46" s="176">
        <v>0</v>
      </c>
      <c r="AO46" s="176">
        <v>373.54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9.0500000000000007</v>
      </c>
      <c r="AV46" s="176">
        <v>7.0000000000000007E-2</v>
      </c>
      <c r="AW46" s="176">
        <v>0.09</v>
      </c>
      <c r="AX46" s="176">
        <v>0.06</v>
      </c>
      <c r="AY46" s="176">
        <v>0.76</v>
      </c>
    </row>
    <row r="47" spans="1:51">
      <c r="A47" t="s">
        <v>89</v>
      </c>
      <c r="B47" s="176">
        <v>0</v>
      </c>
      <c r="C47" s="176">
        <v>0</v>
      </c>
      <c r="D47" s="176">
        <v>18.75</v>
      </c>
      <c r="E47" s="176">
        <v>0</v>
      </c>
      <c r="F47" s="176">
        <v>0</v>
      </c>
      <c r="G47" s="176">
        <v>32.979999999999997</v>
      </c>
      <c r="H47" s="176">
        <v>0</v>
      </c>
      <c r="I47" s="176">
        <v>19.55</v>
      </c>
      <c r="J47" s="176">
        <v>19.55</v>
      </c>
      <c r="K47" s="176">
        <v>373.66</v>
      </c>
      <c r="L47" s="176">
        <v>10.7</v>
      </c>
      <c r="M47" s="176">
        <v>2.08</v>
      </c>
      <c r="N47" s="176">
        <v>1.7</v>
      </c>
      <c r="O47" s="176">
        <v>2.39</v>
      </c>
      <c r="P47" s="176">
        <v>0.96</v>
      </c>
      <c r="Q47" s="176">
        <v>4.75</v>
      </c>
      <c r="R47" s="176">
        <v>9.33</v>
      </c>
      <c r="S47" s="176">
        <v>5.72</v>
      </c>
      <c r="T47" s="176">
        <v>0.73</v>
      </c>
      <c r="U47" s="176">
        <v>1.99</v>
      </c>
      <c r="V47" s="176">
        <v>0.28999999999999998</v>
      </c>
      <c r="W47" s="176">
        <v>15.54</v>
      </c>
      <c r="X47" s="176">
        <v>2.0699999999999998</v>
      </c>
      <c r="Y47" s="176">
        <v>0</v>
      </c>
      <c r="Z47" s="176">
        <v>64.150000000000006</v>
      </c>
      <c r="AA47" s="176">
        <v>21.14</v>
      </c>
      <c r="AB47" s="176">
        <v>0</v>
      </c>
      <c r="AC47" s="176">
        <v>22.5</v>
      </c>
      <c r="AD47" s="176">
        <v>0</v>
      </c>
      <c r="AE47" s="176">
        <v>0</v>
      </c>
      <c r="AF47" s="176">
        <v>0</v>
      </c>
      <c r="AG47" s="176">
        <v>31.97</v>
      </c>
      <c r="AH47" s="176">
        <v>0</v>
      </c>
      <c r="AI47" s="176">
        <v>12.73</v>
      </c>
      <c r="AJ47" s="176">
        <v>0</v>
      </c>
      <c r="AK47" s="176">
        <v>126.85</v>
      </c>
      <c r="AL47" s="176">
        <v>0</v>
      </c>
      <c r="AM47" s="176">
        <v>0</v>
      </c>
      <c r="AN47" s="176">
        <v>0</v>
      </c>
      <c r="AO47" s="176">
        <v>373.54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9.0500000000000007</v>
      </c>
      <c r="AV47" s="176">
        <v>7.0000000000000007E-2</v>
      </c>
      <c r="AW47" s="176">
        <v>0.09</v>
      </c>
      <c r="AX47" s="176">
        <v>0.06</v>
      </c>
      <c r="AY47" s="176">
        <v>0.73</v>
      </c>
    </row>
    <row r="48" spans="1:51">
      <c r="A48" t="s">
        <v>90</v>
      </c>
      <c r="B48" s="176">
        <v>0</v>
      </c>
      <c r="C48" s="176">
        <v>0</v>
      </c>
      <c r="D48" s="176">
        <v>18.75</v>
      </c>
      <c r="E48" s="176">
        <v>0</v>
      </c>
      <c r="F48" s="176">
        <v>0</v>
      </c>
      <c r="G48" s="176">
        <v>32.979999999999997</v>
      </c>
      <c r="H48" s="176">
        <v>0</v>
      </c>
      <c r="I48" s="176">
        <v>19.55</v>
      </c>
      <c r="J48" s="176">
        <v>19.55</v>
      </c>
      <c r="K48" s="176">
        <v>373.66</v>
      </c>
      <c r="L48" s="176">
        <v>10.7</v>
      </c>
      <c r="M48" s="176">
        <v>2.08</v>
      </c>
      <c r="N48" s="176">
        <v>1.7</v>
      </c>
      <c r="O48" s="176">
        <v>2.39</v>
      </c>
      <c r="P48" s="176">
        <v>0.96</v>
      </c>
      <c r="Q48" s="176">
        <v>4.75</v>
      </c>
      <c r="R48" s="176">
        <v>11.47</v>
      </c>
      <c r="S48" s="176">
        <v>5.72</v>
      </c>
      <c r="T48" s="176">
        <v>0.73</v>
      </c>
      <c r="U48" s="176">
        <v>1.99</v>
      </c>
      <c r="V48" s="176">
        <v>0.28999999999999998</v>
      </c>
      <c r="W48" s="176">
        <v>16.93</v>
      </c>
      <c r="X48" s="176">
        <v>2.0699999999999998</v>
      </c>
      <c r="Y48" s="176">
        <v>0</v>
      </c>
      <c r="Z48" s="176">
        <v>64.150000000000006</v>
      </c>
      <c r="AA48" s="176">
        <v>21.14</v>
      </c>
      <c r="AB48" s="176">
        <v>0</v>
      </c>
      <c r="AC48" s="176">
        <v>22.45</v>
      </c>
      <c r="AD48" s="176">
        <v>0</v>
      </c>
      <c r="AE48" s="176">
        <v>0</v>
      </c>
      <c r="AF48" s="176">
        <v>0</v>
      </c>
      <c r="AG48" s="176">
        <v>32.909999999999997</v>
      </c>
      <c r="AH48" s="176">
        <v>0</v>
      </c>
      <c r="AI48" s="176">
        <v>12.73</v>
      </c>
      <c r="AJ48" s="176">
        <v>0</v>
      </c>
      <c r="AK48" s="176">
        <v>126.85</v>
      </c>
      <c r="AL48" s="176">
        <v>0</v>
      </c>
      <c r="AM48" s="176">
        <v>0</v>
      </c>
      <c r="AN48" s="176">
        <v>0</v>
      </c>
      <c r="AO48" s="176">
        <v>373.54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9.0500000000000007</v>
      </c>
      <c r="AV48" s="176">
        <v>7.0000000000000007E-2</v>
      </c>
      <c r="AW48" s="176">
        <v>0.09</v>
      </c>
      <c r="AX48" s="176">
        <v>0.06</v>
      </c>
      <c r="AY48" s="176">
        <v>0.73</v>
      </c>
    </row>
    <row r="49" spans="1:51">
      <c r="A49" t="s">
        <v>91</v>
      </c>
      <c r="B49" s="176">
        <v>0</v>
      </c>
      <c r="C49" s="176">
        <v>0</v>
      </c>
      <c r="D49" s="176">
        <v>18.75</v>
      </c>
      <c r="E49" s="176">
        <v>0</v>
      </c>
      <c r="F49" s="176">
        <v>0</v>
      </c>
      <c r="G49" s="176">
        <v>32.979999999999997</v>
      </c>
      <c r="H49" s="176">
        <v>0</v>
      </c>
      <c r="I49" s="176">
        <v>19.55</v>
      </c>
      <c r="J49" s="176">
        <v>19.55</v>
      </c>
      <c r="K49" s="176">
        <v>373.66</v>
      </c>
      <c r="L49" s="176">
        <v>10.7</v>
      </c>
      <c r="M49" s="176">
        <v>2.08</v>
      </c>
      <c r="N49" s="176">
        <v>1.7</v>
      </c>
      <c r="O49" s="176">
        <v>2.39</v>
      </c>
      <c r="P49" s="176">
        <v>0.96</v>
      </c>
      <c r="Q49" s="176">
        <v>4.75</v>
      </c>
      <c r="R49" s="176">
        <v>11.47</v>
      </c>
      <c r="S49" s="176">
        <v>5.72</v>
      </c>
      <c r="T49" s="176">
        <v>0.73</v>
      </c>
      <c r="U49" s="176">
        <v>1.99</v>
      </c>
      <c r="V49" s="176">
        <v>0.28999999999999998</v>
      </c>
      <c r="W49" s="176">
        <v>15.54</v>
      </c>
      <c r="X49" s="176">
        <v>2.0699999999999998</v>
      </c>
      <c r="Y49" s="176">
        <v>0</v>
      </c>
      <c r="Z49" s="176">
        <v>3.91</v>
      </c>
      <c r="AA49" s="176">
        <v>21.14</v>
      </c>
      <c r="AB49" s="176">
        <v>0</v>
      </c>
      <c r="AC49" s="176">
        <v>22.45</v>
      </c>
      <c r="AD49" s="176">
        <v>0</v>
      </c>
      <c r="AE49" s="176">
        <v>0</v>
      </c>
      <c r="AF49" s="176">
        <v>0</v>
      </c>
      <c r="AG49" s="176">
        <v>32.909999999999997</v>
      </c>
      <c r="AH49" s="176">
        <v>0</v>
      </c>
      <c r="AI49" s="176">
        <v>12.73</v>
      </c>
      <c r="AJ49" s="176">
        <v>0</v>
      </c>
      <c r="AK49" s="176">
        <v>126.85</v>
      </c>
      <c r="AL49" s="176">
        <v>0</v>
      </c>
      <c r="AM49" s="176">
        <v>0</v>
      </c>
      <c r="AN49" s="176">
        <v>0</v>
      </c>
      <c r="AO49" s="176">
        <v>373.54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9.0500000000000007</v>
      </c>
      <c r="AV49" s="176">
        <v>7.0000000000000007E-2</v>
      </c>
      <c r="AW49" s="176">
        <v>0.09</v>
      </c>
      <c r="AX49" s="176">
        <v>0.06</v>
      </c>
      <c r="AY49" s="176">
        <v>0.76</v>
      </c>
    </row>
    <row r="50" spans="1:51">
      <c r="A50" t="s">
        <v>92</v>
      </c>
      <c r="B50" s="176">
        <v>0</v>
      </c>
      <c r="C50" s="176">
        <v>0</v>
      </c>
      <c r="D50" s="176">
        <v>18.75</v>
      </c>
      <c r="E50" s="176">
        <v>0</v>
      </c>
      <c r="F50" s="176">
        <v>0</v>
      </c>
      <c r="G50" s="176">
        <v>32.979999999999997</v>
      </c>
      <c r="H50" s="176">
        <v>0</v>
      </c>
      <c r="I50" s="176">
        <v>19.55</v>
      </c>
      <c r="J50" s="176">
        <v>19.55</v>
      </c>
      <c r="K50" s="176">
        <v>373.66</v>
      </c>
      <c r="L50" s="176">
        <v>10.7</v>
      </c>
      <c r="M50" s="176">
        <v>2.08</v>
      </c>
      <c r="N50" s="176">
        <v>1.7</v>
      </c>
      <c r="O50" s="176">
        <v>2.39</v>
      </c>
      <c r="P50" s="176">
        <v>0.96</v>
      </c>
      <c r="Q50" s="176">
        <v>4.75</v>
      </c>
      <c r="R50" s="176">
        <v>11.47</v>
      </c>
      <c r="S50" s="176">
        <v>5.72</v>
      </c>
      <c r="T50" s="176">
        <v>0.73</v>
      </c>
      <c r="U50" s="176">
        <v>1.99</v>
      </c>
      <c r="V50" s="176">
        <v>0.28999999999999998</v>
      </c>
      <c r="W50" s="176">
        <v>15.54</v>
      </c>
      <c r="X50" s="176">
        <v>2.0699999999999998</v>
      </c>
      <c r="Y50" s="176">
        <v>0</v>
      </c>
      <c r="Z50" s="176">
        <v>3.91</v>
      </c>
      <c r="AA50" s="176">
        <v>21.14</v>
      </c>
      <c r="AB50" s="176">
        <v>0</v>
      </c>
      <c r="AC50" s="176">
        <v>22.45</v>
      </c>
      <c r="AD50" s="176">
        <v>0</v>
      </c>
      <c r="AE50" s="176">
        <v>0</v>
      </c>
      <c r="AF50" s="176">
        <v>0</v>
      </c>
      <c r="AG50" s="176">
        <v>37.94</v>
      </c>
      <c r="AH50" s="176">
        <v>0</v>
      </c>
      <c r="AI50" s="176">
        <v>12.73</v>
      </c>
      <c r="AJ50" s="176">
        <v>0</v>
      </c>
      <c r="AK50" s="176">
        <v>126.85</v>
      </c>
      <c r="AL50" s="176">
        <v>0</v>
      </c>
      <c r="AM50" s="176">
        <v>0</v>
      </c>
      <c r="AN50" s="176">
        <v>0</v>
      </c>
      <c r="AO50" s="176">
        <v>373.54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9.0500000000000007</v>
      </c>
      <c r="AV50" s="176">
        <v>7.0000000000000007E-2</v>
      </c>
      <c r="AW50" s="176">
        <v>0.09</v>
      </c>
      <c r="AX50" s="176">
        <v>0.06</v>
      </c>
      <c r="AY50" s="176">
        <v>0.76</v>
      </c>
    </row>
    <row r="51" spans="1:51">
      <c r="A51" t="s">
        <v>93</v>
      </c>
      <c r="B51" s="176">
        <v>0</v>
      </c>
      <c r="C51" s="176">
        <v>0</v>
      </c>
      <c r="D51" s="176">
        <v>18.75</v>
      </c>
      <c r="E51" s="176">
        <v>0</v>
      </c>
      <c r="F51" s="176">
        <v>0</v>
      </c>
      <c r="G51" s="176">
        <v>32.979999999999997</v>
      </c>
      <c r="H51" s="176">
        <v>0</v>
      </c>
      <c r="I51" s="176">
        <v>19.55</v>
      </c>
      <c r="J51" s="176">
        <v>19.55</v>
      </c>
      <c r="K51" s="176">
        <v>373.66</v>
      </c>
      <c r="L51" s="176">
        <v>10.7</v>
      </c>
      <c r="M51" s="176">
        <v>2.08</v>
      </c>
      <c r="N51" s="176">
        <v>1.7</v>
      </c>
      <c r="O51" s="176">
        <v>2.39</v>
      </c>
      <c r="P51" s="176">
        <v>0.96</v>
      </c>
      <c r="Q51" s="176">
        <v>4.75</v>
      </c>
      <c r="R51" s="176">
        <v>11.47</v>
      </c>
      <c r="S51" s="176">
        <v>5.72</v>
      </c>
      <c r="T51" s="176">
        <v>0.73</v>
      </c>
      <c r="U51" s="176">
        <v>1.99</v>
      </c>
      <c r="V51" s="176">
        <v>0.28999999999999998</v>
      </c>
      <c r="W51" s="176">
        <v>15.54</v>
      </c>
      <c r="X51" s="176">
        <v>2.0699999999999998</v>
      </c>
      <c r="Y51" s="176">
        <v>0</v>
      </c>
      <c r="Z51" s="176">
        <v>3.91</v>
      </c>
      <c r="AA51" s="176">
        <v>21.14</v>
      </c>
      <c r="AB51" s="176">
        <v>0</v>
      </c>
      <c r="AC51" s="176">
        <v>23.08</v>
      </c>
      <c r="AD51" s="176">
        <v>0</v>
      </c>
      <c r="AE51" s="176">
        <v>0</v>
      </c>
      <c r="AF51" s="176">
        <v>0</v>
      </c>
      <c r="AG51" s="176">
        <v>37.94</v>
      </c>
      <c r="AH51" s="176">
        <v>0</v>
      </c>
      <c r="AI51" s="176">
        <v>12.73</v>
      </c>
      <c r="AJ51" s="176">
        <v>0</v>
      </c>
      <c r="AK51" s="176">
        <v>126.85</v>
      </c>
      <c r="AL51" s="176">
        <v>0</v>
      </c>
      <c r="AM51" s="176">
        <v>0</v>
      </c>
      <c r="AN51" s="176">
        <v>0</v>
      </c>
      <c r="AO51" s="176">
        <v>373.54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9.0500000000000007</v>
      </c>
      <c r="AV51" s="176">
        <v>7.0000000000000007E-2</v>
      </c>
      <c r="AW51" s="176">
        <v>0.09</v>
      </c>
      <c r="AX51" s="176">
        <v>0.06</v>
      </c>
      <c r="AY51" s="176">
        <v>0.73</v>
      </c>
    </row>
    <row r="52" spans="1:51">
      <c r="A52" t="s">
        <v>94</v>
      </c>
      <c r="B52" s="176">
        <v>0</v>
      </c>
      <c r="C52" s="176">
        <v>0</v>
      </c>
      <c r="D52" s="176">
        <v>18.75</v>
      </c>
      <c r="E52" s="176">
        <v>0</v>
      </c>
      <c r="F52" s="176">
        <v>0</v>
      </c>
      <c r="G52" s="176">
        <v>32.979999999999997</v>
      </c>
      <c r="H52" s="176">
        <v>0</v>
      </c>
      <c r="I52" s="176">
        <v>19.55</v>
      </c>
      <c r="J52" s="176">
        <v>19.55</v>
      </c>
      <c r="K52" s="176">
        <v>373.66</v>
      </c>
      <c r="L52" s="176">
        <v>10.7</v>
      </c>
      <c r="M52" s="176">
        <v>2.08</v>
      </c>
      <c r="N52" s="176">
        <v>1.7</v>
      </c>
      <c r="O52" s="176">
        <v>2.39</v>
      </c>
      <c r="P52" s="176">
        <v>0.96</v>
      </c>
      <c r="Q52" s="176">
        <v>4.75</v>
      </c>
      <c r="R52" s="176">
        <v>11.47</v>
      </c>
      <c r="S52" s="176">
        <v>5.72</v>
      </c>
      <c r="T52" s="176">
        <v>0.73</v>
      </c>
      <c r="U52" s="176">
        <v>1.99</v>
      </c>
      <c r="V52" s="176">
        <v>0.28999999999999998</v>
      </c>
      <c r="W52" s="176">
        <v>15.54</v>
      </c>
      <c r="X52" s="176">
        <v>2.0699999999999998</v>
      </c>
      <c r="Y52" s="176">
        <v>0</v>
      </c>
      <c r="Z52" s="176">
        <v>3.91</v>
      </c>
      <c r="AA52" s="176">
        <v>21.14</v>
      </c>
      <c r="AB52" s="176">
        <v>0</v>
      </c>
      <c r="AC52" s="176">
        <v>23.08</v>
      </c>
      <c r="AD52" s="176">
        <v>0</v>
      </c>
      <c r="AE52" s="176">
        <v>0</v>
      </c>
      <c r="AF52" s="176">
        <v>0</v>
      </c>
      <c r="AG52" s="176">
        <v>37.94</v>
      </c>
      <c r="AH52" s="176">
        <v>0</v>
      </c>
      <c r="AI52" s="176">
        <v>12.73</v>
      </c>
      <c r="AJ52" s="176">
        <v>0</v>
      </c>
      <c r="AK52" s="176">
        <v>126.85</v>
      </c>
      <c r="AL52" s="176">
        <v>0</v>
      </c>
      <c r="AM52" s="176">
        <v>0</v>
      </c>
      <c r="AN52" s="176">
        <v>0</v>
      </c>
      <c r="AO52" s="176">
        <v>373.54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9.0500000000000007</v>
      </c>
      <c r="AV52" s="176">
        <v>7.0000000000000007E-2</v>
      </c>
      <c r="AW52" s="176">
        <v>0.09</v>
      </c>
      <c r="AX52" s="176">
        <v>0.06</v>
      </c>
      <c r="AY52" s="176">
        <v>0.73</v>
      </c>
    </row>
    <row r="53" spans="1:51">
      <c r="A53" t="s">
        <v>95</v>
      </c>
      <c r="B53" s="176">
        <v>0</v>
      </c>
      <c r="C53" s="176">
        <v>0</v>
      </c>
      <c r="D53" s="176">
        <v>18.75</v>
      </c>
      <c r="E53" s="176">
        <v>0</v>
      </c>
      <c r="F53" s="176">
        <v>0</v>
      </c>
      <c r="G53" s="176">
        <v>32.979999999999997</v>
      </c>
      <c r="H53" s="176">
        <v>0</v>
      </c>
      <c r="I53" s="176">
        <v>19.55</v>
      </c>
      <c r="J53" s="176">
        <v>19.55</v>
      </c>
      <c r="K53" s="176">
        <v>373.66</v>
      </c>
      <c r="L53" s="176">
        <v>10.7</v>
      </c>
      <c r="M53" s="176">
        <v>2.08</v>
      </c>
      <c r="N53" s="176">
        <v>1.7</v>
      </c>
      <c r="O53" s="176">
        <v>2.39</v>
      </c>
      <c r="P53" s="176">
        <v>0.96</v>
      </c>
      <c r="Q53" s="176">
        <v>4.75</v>
      </c>
      <c r="R53" s="176">
        <v>11.47</v>
      </c>
      <c r="S53" s="176">
        <v>5.72</v>
      </c>
      <c r="T53" s="176">
        <v>0.73</v>
      </c>
      <c r="U53" s="176">
        <v>1.99</v>
      </c>
      <c r="V53" s="176">
        <v>0.28999999999999998</v>
      </c>
      <c r="W53" s="176">
        <v>15.54</v>
      </c>
      <c r="X53" s="176">
        <v>2.0699999999999998</v>
      </c>
      <c r="Y53" s="176">
        <v>0</v>
      </c>
      <c r="Z53" s="176">
        <v>3.91</v>
      </c>
      <c r="AA53" s="176">
        <v>21.14</v>
      </c>
      <c r="AB53" s="176">
        <v>0</v>
      </c>
      <c r="AC53" s="176">
        <v>23.08</v>
      </c>
      <c r="AD53" s="176">
        <v>0</v>
      </c>
      <c r="AE53" s="176">
        <v>0</v>
      </c>
      <c r="AF53" s="176">
        <v>0</v>
      </c>
      <c r="AG53" s="176">
        <v>32.909999999999997</v>
      </c>
      <c r="AH53" s="176">
        <v>0</v>
      </c>
      <c r="AI53" s="176">
        <v>12.73</v>
      </c>
      <c r="AJ53" s="176">
        <v>0</v>
      </c>
      <c r="AK53" s="176">
        <v>126.85</v>
      </c>
      <c r="AL53" s="176">
        <v>0</v>
      </c>
      <c r="AM53" s="176">
        <v>0</v>
      </c>
      <c r="AN53" s="176">
        <v>0</v>
      </c>
      <c r="AO53" s="176">
        <v>373.54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9.0500000000000007</v>
      </c>
      <c r="AV53" s="176">
        <v>7.0000000000000007E-2</v>
      </c>
      <c r="AW53" s="176">
        <v>0.09</v>
      </c>
      <c r="AX53" s="176">
        <v>0.06</v>
      </c>
      <c r="AY53" s="176">
        <v>0.73</v>
      </c>
    </row>
    <row r="54" spans="1:51">
      <c r="A54" t="s">
        <v>96</v>
      </c>
      <c r="B54" s="176">
        <v>0</v>
      </c>
      <c r="C54" s="176">
        <v>0</v>
      </c>
      <c r="D54" s="176">
        <v>18.75</v>
      </c>
      <c r="E54" s="176">
        <v>0</v>
      </c>
      <c r="F54" s="176">
        <v>0</v>
      </c>
      <c r="G54" s="176">
        <v>32.979999999999997</v>
      </c>
      <c r="H54" s="176">
        <v>0</v>
      </c>
      <c r="I54" s="176">
        <v>19.55</v>
      </c>
      <c r="J54" s="176">
        <v>19.55</v>
      </c>
      <c r="K54" s="176">
        <v>373.66</v>
      </c>
      <c r="L54" s="176">
        <v>10.7</v>
      </c>
      <c r="M54" s="176">
        <v>2.08</v>
      </c>
      <c r="N54" s="176">
        <v>1.7</v>
      </c>
      <c r="O54" s="176">
        <v>2.39</v>
      </c>
      <c r="P54" s="176">
        <v>0.96</v>
      </c>
      <c r="Q54" s="176">
        <v>4.75</v>
      </c>
      <c r="R54" s="176">
        <v>11.47</v>
      </c>
      <c r="S54" s="176">
        <v>5.72</v>
      </c>
      <c r="T54" s="176">
        <v>0.73</v>
      </c>
      <c r="U54" s="176">
        <v>1.99</v>
      </c>
      <c r="V54" s="176">
        <v>0.28999999999999998</v>
      </c>
      <c r="W54" s="176">
        <v>1.36</v>
      </c>
      <c r="X54" s="176">
        <v>2.0699999999999998</v>
      </c>
      <c r="Y54" s="176">
        <v>0</v>
      </c>
      <c r="Z54" s="176">
        <v>3.91</v>
      </c>
      <c r="AA54" s="176">
        <v>21.14</v>
      </c>
      <c r="AB54" s="176">
        <v>0</v>
      </c>
      <c r="AC54" s="176">
        <v>23.08</v>
      </c>
      <c r="AD54" s="176">
        <v>0</v>
      </c>
      <c r="AE54" s="176">
        <v>0</v>
      </c>
      <c r="AF54" s="176">
        <v>0</v>
      </c>
      <c r="AG54" s="176">
        <v>32.909999999999997</v>
      </c>
      <c r="AH54" s="176">
        <v>0</v>
      </c>
      <c r="AI54" s="176">
        <v>12.73</v>
      </c>
      <c r="AJ54" s="176">
        <v>0</v>
      </c>
      <c r="AK54" s="176">
        <v>126.85</v>
      </c>
      <c r="AL54" s="176">
        <v>0</v>
      </c>
      <c r="AM54" s="176">
        <v>0</v>
      </c>
      <c r="AN54" s="176">
        <v>0</v>
      </c>
      <c r="AO54" s="176">
        <v>373.54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9.0500000000000007</v>
      </c>
      <c r="AV54" s="176">
        <v>7.0000000000000007E-2</v>
      </c>
      <c r="AW54" s="176">
        <v>0.09</v>
      </c>
      <c r="AX54" s="176">
        <v>0.06</v>
      </c>
      <c r="AY54" s="176">
        <v>0.73</v>
      </c>
    </row>
    <row r="55" spans="1:51">
      <c r="A55" t="s">
        <v>97</v>
      </c>
      <c r="B55" s="176">
        <v>0</v>
      </c>
      <c r="C55" s="176">
        <v>0</v>
      </c>
      <c r="D55" s="176">
        <v>18.75</v>
      </c>
      <c r="E55" s="176">
        <v>0</v>
      </c>
      <c r="F55" s="176">
        <v>0</v>
      </c>
      <c r="G55" s="176">
        <v>32.979999999999997</v>
      </c>
      <c r="H55" s="176">
        <v>0</v>
      </c>
      <c r="I55" s="176">
        <v>19.55</v>
      </c>
      <c r="J55" s="176">
        <v>19.55</v>
      </c>
      <c r="K55" s="176">
        <v>373.66</v>
      </c>
      <c r="L55" s="176">
        <v>10.7</v>
      </c>
      <c r="M55" s="176">
        <v>2.08</v>
      </c>
      <c r="N55" s="176">
        <v>1.7</v>
      </c>
      <c r="O55" s="176">
        <v>2.39</v>
      </c>
      <c r="P55" s="176">
        <v>0.96</v>
      </c>
      <c r="Q55" s="176">
        <v>4.75</v>
      </c>
      <c r="R55" s="176">
        <v>9.3000000000000007</v>
      </c>
      <c r="S55" s="176">
        <v>5.72</v>
      </c>
      <c r="T55" s="176">
        <v>0.73</v>
      </c>
      <c r="U55" s="176">
        <v>1.99</v>
      </c>
      <c r="V55" s="176">
        <v>0.28999999999999998</v>
      </c>
      <c r="W55" s="176">
        <v>0.65</v>
      </c>
      <c r="X55" s="176">
        <v>2.0699999999999998</v>
      </c>
      <c r="Y55" s="176">
        <v>0</v>
      </c>
      <c r="Z55" s="176">
        <v>3.91</v>
      </c>
      <c r="AA55" s="176">
        <v>21.14</v>
      </c>
      <c r="AB55" s="176">
        <v>0</v>
      </c>
      <c r="AC55" s="176">
        <v>23.07</v>
      </c>
      <c r="AD55" s="176">
        <v>0</v>
      </c>
      <c r="AE55" s="176">
        <v>0</v>
      </c>
      <c r="AF55" s="176">
        <v>0</v>
      </c>
      <c r="AG55" s="176">
        <v>32.909999999999997</v>
      </c>
      <c r="AH55" s="176">
        <v>0</v>
      </c>
      <c r="AI55" s="176">
        <v>12.73</v>
      </c>
      <c r="AJ55" s="176">
        <v>0</v>
      </c>
      <c r="AK55" s="176">
        <v>126.85</v>
      </c>
      <c r="AL55" s="176">
        <v>0</v>
      </c>
      <c r="AM55" s="176">
        <v>0</v>
      </c>
      <c r="AN55" s="176">
        <v>0</v>
      </c>
      <c r="AO55" s="176">
        <v>373.54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9.0500000000000007</v>
      </c>
      <c r="AV55" s="176">
        <v>7.0000000000000007E-2</v>
      </c>
      <c r="AW55" s="176">
        <v>0.09</v>
      </c>
      <c r="AX55" s="176">
        <v>0.06</v>
      </c>
      <c r="AY55" s="176">
        <v>0.73</v>
      </c>
    </row>
    <row r="56" spans="1:51">
      <c r="A56" t="s">
        <v>98</v>
      </c>
      <c r="B56" s="176">
        <v>0</v>
      </c>
      <c r="C56" s="176">
        <v>0</v>
      </c>
      <c r="D56" s="176">
        <v>18.75</v>
      </c>
      <c r="E56" s="176">
        <v>0</v>
      </c>
      <c r="F56" s="176">
        <v>0</v>
      </c>
      <c r="G56" s="176">
        <v>32.979999999999997</v>
      </c>
      <c r="H56" s="176">
        <v>0</v>
      </c>
      <c r="I56" s="176">
        <v>19.55</v>
      </c>
      <c r="J56" s="176">
        <v>19.55</v>
      </c>
      <c r="K56" s="176">
        <v>373.66</v>
      </c>
      <c r="L56" s="176">
        <v>10.7</v>
      </c>
      <c r="M56" s="176">
        <v>2.08</v>
      </c>
      <c r="N56" s="176">
        <v>1.7</v>
      </c>
      <c r="O56" s="176">
        <v>2.39</v>
      </c>
      <c r="P56" s="176">
        <v>0.96</v>
      </c>
      <c r="Q56" s="176">
        <v>4.75</v>
      </c>
      <c r="R56" s="176">
        <v>9.3000000000000007</v>
      </c>
      <c r="S56" s="176">
        <v>5.72</v>
      </c>
      <c r="T56" s="176">
        <v>0.73</v>
      </c>
      <c r="U56" s="176">
        <v>1.99</v>
      </c>
      <c r="V56" s="176">
        <v>0.28999999999999998</v>
      </c>
      <c r="W56" s="176">
        <v>1.28</v>
      </c>
      <c r="X56" s="176">
        <v>2.0699999999999998</v>
      </c>
      <c r="Y56" s="176">
        <v>0</v>
      </c>
      <c r="Z56" s="176">
        <v>3.91</v>
      </c>
      <c r="AA56" s="176">
        <v>21.14</v>
      </c>
      <c r="AB56" s="176">
        <v>0</v>
      </c>
      <c r="AC56" s="176">
        <v>23.07</v>
      </c>
      <c r="AD56" s="176">
        <v>0</v>
      </c>
      <c r="AE56" s="176">
        <v>0</v>
      </c>
      <c r="AF56" s="176">
        <v>0</v>
      </c>
      <c r="AG56" s="176">
        <v>32.909999999999997</v>
      </c>
      <c r="AH56" s="176">
        <v>0</v>
      </c>
      <c r="AI56" s="176">
        <v>12.73</v>
      </c>
      <c r="AJ56" s="176">
        <v>0</v>
      </c>
      <c r="AK56" s="176">
        <v>126.85</v>
      </c>
      <c r="AL56" s="176">
        <v>0</v>
      </c>
      <c r="AM56" s="176">
        <v>0</v>
      </c>
      <c r="AN56" s="176">
        <v>0</v>
      </c>
      <c r="AO56" s="176">
        <v>373.54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9.0500000000000007</v>
      </c>
      <c r="AV56" s="176">
        <v>7.0000000000000007E-2</v>
      </c>
      <c r="AW56" s="176">
        <v>0.09</v>
      </c>
      <c r="AX56" s="176">
        <v>0.06</v>
      </c>
      <c r="AY56" s="176">
        <v>0.73</v>
      </c>
    </row>
    <row r="57" spans="1:51">
      <c r="A57" t="s">
        <v>99</v>
      </c>
      <c r="B57" s="176">
        <v>0</v>
      </c>
      <c r="C57" s="176">
        <v>0</v>
      </c>
      <c r="D57" s="176">
        <v>18.75</v>
      </c>
      <c r="E57" s="176">
        <v>0</v>
      </c>
      <c r="F57" s="176">
        <v>0</v>
      </c>
      <c r="G57" s="176">
        <v>32.979999999999997</v>
      </c>
      <c r="H57" s="176">
        <v>0</v>
      </c>
      <c r="I57" s="176">
        <v>19.55</v>
      </c>
      <c r="J57" s="176">
        <v>19.55</v>
      </c>
      <c r="K57" s="176">
        <v>373.66</v>
      </c>
      <c r="L57" s="176">
        <v>10.7</v>
      </c>
      <c r="M57" s="176">
        <v>2.08</v>
      </c>
      <c r="N57" s="176">
        <v>1.7</v>
      </c>
      <c r="O57" s="176">
        <v>2.39</v>
      </c>
      <c r="P57" s="176">
        <v>0.96</v>
      </c>
      <c r="Q57" s="176">
        <v>4.75</v>
      </c>
      <c r="R57" s="176">
        <v>9.3000000000000007</v>
      </c>
      <c r="S57" s="176">
        <v>5.72</v>
      </c>
      <c r="T57" s="176">
        <v>0.73</v>
      </c>
      <c r="U57" s="176">
        <v>1.99</v>
      </c>
      <c r="V57" s="176">
        <v>0.28999999999999998</v>
      </c>
      <c r="W57" s="176">
        <v>1.28</v>
      </c>
      <c r="X57" s="176">
        <v>2.0699999999999998</v>
      </c>
      <c r="Y57" s="176">
        <v>0</v>
      </c>
      <c r="Z57" s="176">
        <v>3.91</v>
      </c>
      <c r="AA57" s="176">
        <v>21.14</v>
      </c>
      <c r="AB57" s="176">
        <v>0</v>
      </c>
      <c r="AC57" s="176">
        <v>23.07</v>
      </c>
      <c r="AD57" s="176">
        <v>0</v>
      </c>
      <c r="AE57" s="176">
        <v>0</v>
      </c>
      <c r="AF57" s="176">
        <v>0</v>
      </c>
      <c r="AG57" s="176">
        <v>32.909999999999997</v>
      </c>
      <c r="AH57" s="176">
        <v>0</v>
      </c>
      <c r="AI57" s="176">
        <v>12.73</v>
      </c>
      <c r="AJ57" s="176">
        <v>0</v>
      </c>
      <c r="AK57" s="176">
        <v>126.85</v>
      </c>
      <c r="AL57" s="176">
        <v>0</v>
      </c>
      <c r="AM57" s="176">
        <v>0</v>
      </c>
      <c r="AN57" s="176">
        <v>0</v>
      </c>
      <c r="AO57" s="176">
        <v>373.54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9.0500000000000007</v>
      </c>
      <c r="AV57" s="176">
        <v>7.0000000000000007E-2</v>
      </c>
      <c r="AW57" s="176">
        <v>0.09</v>
      </c>
      <c r="AX57" s="176">
        <v>0.06</v>
      </c>
      <c r="AY57" s="176">
        <v>0.73</v>
      </c>
    </row>
    <row r="58" spans="1:51">
      <c r="A58" t="s">
        <v>100</v>
      </c>
      <c r="B58" s="176">
        <v>0</v>
      </c>
      <c r="C58" s="176">
        <v>0</v>
      </c>
      <c r="D58" s="176">
        <v>18.75</v>
      </c>
      <c r="E58" s="176">
        <v>0</v>
      </c>
      <c r="F58" s="176">
        <v>0</v>
      </c>
      <c r="G58" s="176">
        <v>32.979999999999997</v>
      </c>
      <c r="H58" s="176">
        <v>0</v>
      </c>
      <c r="I58" s="176">
        <v>19.55</v>
      </c>
      <c r="J58" s="176">
        <v>19.55</v>
      </c>
      <c r="K58" s="176">
        <v>373.66</v>
      </c>
      <c r="L58" s="176">
        <v>10.7</v>
      </c>
      <c r="M58" s="176">
        <v>2.08</v>
      </c>
      <c r="N58" s="176">
        <v>1.7</v>
      </c>
      <c r="O58" s="176">
        <v>2.39</v>
      </c>
      <c r="P58" s="176">
        <v>0.96</v>
      </c>
      <c r="Q58" s="176">
        <v>4.75</v>
      </c>
      <c r="R58" s="176">
        <v>11.47</v>
      </c>
      <c r="S58" s="176">
        <v>5.72</v>
      </c>
      <c r="T58" s="176">
        <v>0.73</v>
      </c>
      <c r="U58" s="176">
        <v>1.99</v>
      </c>
      <c r="V58" s="176">
        <v>0.28999999999999998</v>
      </c>
      <c r="W58" s="176">
        <v>1.28</v>
      </c>
      <c r="X58" s="176">
        <v>2.0699999999999998</v>
      </c>
      <c r="Y58" s="176">
        <v>0</v>
      </c>
      <c r="Z58" s="176">
        <v>3.91</v>
      </c>
      <c r="AA58" s="176">
        <v>21.14</v>
      </c>
      <c r="AB58" s="176">
        <v>0</v>
      </c>
      <c r="AC58" s="176">
        <v>23.07</v>
      </c>
      <c r="AD58" s="176">
        <v>0</v>
      </c>
      <c r="AE58" s="176">
        <v>0</v>
      </c>
      <c r="AF58" s="176">
        <v>0</v>
      </c>
      <c r="AG58" s="176">
        <v>32.909999999999997</v>
      </c>
      <c r="AH58" s="176">
        <v>0</v>
      </c>
      <c r="AI58" s="176">
        <v>12.73</v>
      </c>
      <c r="AJ58" s="176">
        <v>0</v>
      </c>
      <c r="AK58" s="176">
        <v>126.85</v>
      </c>
      <c r="AL58" s="176">
        <v>0</v>
      </c>
      <c r="AM58" s="176">
        <v>0</v>
      </c>
      <c r="AN58" s="176">
        <v>0</v>
      </c>
      <c r="AO58" s="176">
        <v>373.54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7</v>
      </c>
      <c r="AV58" s="176">
        <v>7.0000000000000007E-2</v>
      </c>
      <c r="AW58" s="176">
        <v>0.09</v>
      </c>
      <c r="AX58" s="176">
        <v>0.06</v>
      </c>
      <c r="AY58" s="176">
        <v>0.73</v>
      </c>
    </row>
    <row r="59" spans="1:51">
      <c r="A59" t="s">
        <v>101</v>
      </c>
      <c r="B59" s="176">
        <v>0</v>
      </c>
      <c r="C59" s="176">
        <v>0</v>
      </c>
      <c r="D59" s="176">
        <v>18.75</v>
      </c>
      <c r="E59" s="176">
        <v>0</v>
      </c>
      <c r="F59" s="176">
        <v>0</v>
      </c>
      <c r="G59" s="176">
        <v>32.979999999999997</v>
      </c>
      <c r="H59" s="176">
        <v>0</v>
      </c>
      <c r="I59" s="176">
        <v>19.55</v>
      </c>
      <c r="J59" s="176">
        <v>19.55</v>
      </c>
      <c r="K59" s="176">
        <v>373.66</v>
      </c>
      <c r="L59" s="176">
        <v>10.7</v>
      </c>
      <c r="M59" s="176">
        <v>2.08</v>
      </c>
      <c r="N59" s="176">
        <v>1.7</v>
      </c>
      <c r="O59" s="176">
        <v>2.39</v>
      </c>
      <c r="P59" s="176">
        <v>0.96</v>
      </c>
      <c r="Q59" s="176">
        <v>4.75</v>
      </c>
      <c r="R59" s="176">
        <v>11.47</v>
      </c>
      <c r="S59" s="176">
        <v>5.72</v>
      </c>
      <c r="T59" s="176">
        <v>0.73</v>
      </c>
      <c r="U59" s="176">
        <v>1.99</v>
      </c>
      <c r="V59" s="176">
        <v>0.28999999999999998</v>
      </c>
      <c r="W59" s="176">
        <v>1.28</v>
      </c>
      <c r="X59" s="176">
        <v>2.0699999999999998</v>
      </c>
      <c r="Y59" s="176">
        <v>0</v>
      </c>
      <c r="Z59" s="176">
        <v>3.91</v>
      </c>
      <c r="AA59" s="176">
        <v>21.14</v>
      </c>
      <c r="AB59" s="176">
        <v>0</v>
      </c>
      <c r="AC59" s="176">
        <v>23.07</v>
      </c>
      <c r="AD59" s="176">
        <v>0</v>
      </c>
      <c r="AE59" s="176">
        <v>0</v>
      </c>
      <c r="AF59" s="176">
        <v>0</v>
      </c>
      <c r="AG59" s="176">
        <v>32.909999999999997</v>
      </c>
      <c r="AH59" s="176">
        <v>0</v>
      </c>
      <c r="AI59" s="176">
        <v>12.73</v>
      </c>
      <c r="AJ59" s="176">
        <v>0</v>
      </c>
      <c r="AK59" s="176">
        <v>126.85</v>
      </c>
      <c r="AL59" s="176">
        <v>0</v>
      </c>
      <c r="AM59" s="176">
        <v>0</v>
      </c>
      <c r="AN59" s="176">
        <v>0</v>
      </c>
      <c r="AO59" s="176">
        <v>373.54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7</v>
      </c>
      <c r="AV59" s="176">
        <v>7.0000000000000007E-2</v>
      </c>
      <c r="AW59" s="176">
        <v>0.09</v>
      </c>
      <c r="AX59" s="176">
        <v>0.06</v>
      </c>
      <c r="AY59" s="176">
        <v>0.73</v>
      </c>
    </row>
    <row r="60" spans="1:51">
      <c r="A60" t="s">
        <v>102</v>
      </c>
      <c r="B60" s="176">
        <v>0</v>
      </c>
      <c r="C60" s="176">
        <v>0</v>
      </c>
      <c r="D60" s="176">
        <v>18.75</v>
      </c>
      <c r="E60" s="176">
        <v>0</v>
      </c>
      <c r="F60" s="176">
        <v>0</v>
      </c>
      <c r="G60" s="176">
        <v>32.979999999999997</v>
      </c>
      <c r="H60" s="176">
        <v>0</v>
      </c>
      <c r="I60" s="176">
        <v>19.55</v>
      </c>
      <c r="J60" s="176">
        <v>19.55</v>
      </c>
      <c r="K60" s="176">
        <v>373.66</v>
      </c>
      <c r="L60" s="176">
        <v>2.0699999999999998</v>
      </c>
      <c r="M60" s="176">
        <v>2.08</v>
      </c>
      <c r="N60" s="176">
        <v>1.7</v>
      </c>
      <c r="O60" s="176">
        <v>2.39</v>
      </c>
      <c r="P60" s="176">
        <v>0.96</v>
      </c>
      <c r="Q60" s="176">
        <v>4.75</v>
      </c>
      <c r="R60" s="176">
        <v>0.61</v>
      </c>
      <c r="S60" s="176">
        <v>5.72</v>
      </c>
      <c r="T60" s="176">
        <v>0.03</v>
      </c>
      <c r="U60" s="176">
        <v>1.99</v>
      </c>
      <c r="V60" s="176">
        <v>0.28999999999999998</v>
      </c>
      <c r="W60" s="176">
        <v>1.28</v>
      </c>
      <c r="X60" s="176">
        <v>2.0699999999999998</v>
      </c>
      <c r="Y60" s="176">
        <v>0</v>
      </c>
      <c r="Z60" s="176">
        <v>3.91</v>
      </c>
      <c r="AA60" s="176">
        <v>1.1399999999999999</v>
      </c>
      <c r="AB60" s="176">
        <v>0</v>
      </c>
      <c r="AC60" s="176">
        <v>23.07</v>
      </c>
      <c r="AD60" s="176">
        <v>0</v>
      </c>
      <c r="AE60" s="176">
        <v>0</v>
      </c>
      <c r="AF60" s="176">
        <v>0</v>
      </c>
      <c r="AG60" s="176">
        <v>32.909999999999997</v>
      </c>
      <c r="AH60" s="176">
        <v>0</v>
      </c>
      <c r="AI60" s="176">
        <v>12.73</v>
      </c>
      <c r="AJ60" s="176">
        <v>0</v>
      </c>
      <c r="AK60" s="176">
        <v>126.85</v>
      </c>
      <c r="AL60" s="176">
        <v>0</v>
      </c>
      <c r="AM60" s="176">
        <v>0</v>
      </c>
      <c r="AN60" s="176">
        <v>0</v>
      </c>
      <c r="AO60" s="176">
        <v>373.54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7</v>
      </c>
      <c r="AV60" s="176">
        <v>7.0000000000000007E-2</v>
      </c>
      <c r="AW60" s="176">
        <v>0.09</v>
      </c>
      <c r="AX60" s="176">
        <v>0.06</v>
      </c>
      <c r="AY60" s="176">
        <v>0.08</v>
      </c>
    </row>
    <row r="61" spans="1:51">
      <c r="A61" t="s">
        <v>103</v>
      </c>
      <c r="B61" s="176">
        <v>0</v>
      </c>
      <c r="C61" s="176">
        <v>0</v>
      </c>
      <c r="D61" s="176">
        <v>18.75</v>
      </c>
      <c r="E61" s="176">
        <v>0</v>
      </c>
      <c r="F61" s="176">
        <v>0</v>
      </c>
      <c r="G61" s="176">
        <v>32.979999999999997</v>
      </c>
      <c r="H61" s="176">
        <v>0</v>
      </c>
      <c r="I61" s="176">
        <v>19.55</v>
      </c>
      <c r="J61" s="176">
        <v>19.55</v>
      </c>
      <c r="K61" s="176">
        <v>355.88</v>
      </c>
      <c r="L61" s="176">
        <v>2.0699999999999998</v>
      </c>
      <c r="M61" s="176">
        <v>2.08</v>
      </c>
      <c r="N61" s="176">
        <v>1.7</v>
      </c>
      <c r="O61" s="176">
        <v>2.39</v>
      </c>
      <c r="P61" s="176">
        <v>0.96</v>
      </c>
      <c r="Q61" s="176">
        <v>0.3</v>
      </c>
      <c r="R61" s="176">
        <v>0.61</v>
      </c>
      <c r="S61" s="176">
        <v>0.38</v>
      </c>
      <c r="T61" s="176">
        <v>0.03</v>
      </c>
      <c r="U61" s="176">
        <v>1.99</v>
      </c>
      <c r="V61" s="176">
        <v>0.28999999999999998</v>
      </c>
      <c r="W61" s="176">
        <v>1.28</v>
      </c>
      <c r="X61" s="176">
        <v>2.0699999999999998</v>
      </c>
      <c r="Y61" s="176">
        <v>0</v>
      </c>
      <c r="Z61" s="176">
        <v>3.91</v>
      </c>
      <c r="AA61" s="176">
        <v>1.1399999999999999</v>
      </c>
      <c r="AB61" s="176">
        <v>0</v>
      </c>
      <c r="AC61" s="176">
        <v>23.07</v>
      </c>
      <c r="AD61" s="176">
        <v>0</v>
      </c>
      <c r="AE61" s="176">
        <v>0</v>
      </c>
      <c r="AF61" s="176">
        <v>0</v>
      </c>
      <c r="AG61" s="176">
        <v>37.94</v>
      </c>
      <c r="AH61" s="176">
        <v>0</v>
      </c>
      <c r="AI61" s="176">
        <v>12.73</v>
      </c>
      <c r="AJ61" s="176">
        <v>0</v>
      </c>
      <c r="AK61" s="176">
        <v>126.85</v>
      </c>
      <c r="AL61" s="176">
        <v>0</v>
      </c>
      <c r="AM61" s="176">
        <v>0</v>
      </c>
      <c r="AN61" s="176">
        <v>0</v>
      </c>
      <c r="AO61" s="176">
        <v>373.54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7</v>
      </c>
      <c r="AV61" s="176">
        <v>7.0000000000000007E-2</v>
      </c>
      <c r="AW61" s="176">
        <v>0.09</v>
      </c>
      <c r="AX61" s="176">
        <v>0.06</v>
      </c>
      <c r="AY61" s="176">
        <v>0.08</v>
      </c>
    </row>
    <row r="62" spans="1:51">
      <c r="A62" t="s">
        <v>104</v>
      </c>
      <c r="B62" s="176">
        <v>0</v>
      </c>
      <c r="C62" s="176">
        <v>0</v>
      </c>
      <c r="D62" s="176">
        <v>18.75</v>
      </c>
      <c r="E62" s="176">
        <v>0</v>
      </c>
      <c r="F62" s="176">
        <v>0</v>
      </c>
      <c r="G62" s="176">
        <v>32.979999999999997</v>
      </c>
      <c r="H62" s="176">
        <v>0</v>
      </c>
      <c r="I62" s="176">
        <v>19.55</v>
      </c>
      <c r="J62" s="176">
        <v>19.55</v>
      </c>
      <c r="K62" s="176">
        <v>323.93</v>
      </c>
      <c r="L62" s="176">
        <v>2.0699999999999998</v>
      </c>
      <c r="M62" s="176">
        <v>2.08</v>
      </c>
      <c r="N62" s="176">
        <v>1.7</v>
      </c>
      <c r="O62" s="176">
        <v>2.39</v>
      </c>
      <c r="P62" s="176">
        <v>0.96</v>
      </c>
      <c r="Q62" s="176">
        <v>0.3</v>
      </c>
      <c r="R62" s="176">
        <v>0.61</v>
      </c>
      <c r="S62" s="176">
        <v>0.38</v>
      </c>
      <c r="T62" s="176">
        <v>0.03</v>
      </c>
      <c r="U62" s="176">
        <v>1.99</v>
      </c>
      <c r="V62" s="176">
        <v>0.28999999999999998</v>
      </c>
      <c r="W62" s="176">
        <v>1.28</v>
      </c>
      <c r="X62" s="176">
        <v>2.0699999999999998</v>
      </c>
      <c r="Y62" s="176">
        <v>0</v>
      </c>
      <c r="Z62" s="176">
        <v>3.91</v>
      </c>
      <c r="AA62" s="176">
        <v>1.1399999999999999</v>
      </c>
      <c r="AB62" s="176">
        <v>0</v>
      </c>
      <c r="AC62" s="176">
        <v>23.07</v>
      </c>
      <c r="AD62" s="176">
        <v>0</v>
      </c>
      <c r="AE62" s="176">
        <v>0</v>
      </c>
      <c r="AF62" s="176">
        <v>0</v>
      </c>
      <c r="AG62" s="176">
        <v>37.94</v>
      </c>
      <c r="AH62" s="176">
        <v>0</v>
      </c>
      <c r="AI62" s="176">
        <v>12.73</v>
      </c>
      <c r="AJ62" s="176">
        <v>0</v>
      </c>
      <c r="AK62" s="176">
        <v>126.85</v>
      </c>
      <c r="AL62" s="176">
        <v>0</v>
      </c>
      <c r="AM62" s="176">
        <v>0</v>
      </c>
      <c r="AN62" s="176">
        <v>0</v>
      </c>
      <c r="AO62" s="176">
        <v>373.54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7</v>
      </c>
      <c r="AV62" s="176">
        <v>7.0000000000000007E-2</v>
      </c>
      <c r="AW62" s="176">
        <v>0.09</v>
      </c>
      <c r="AX62" s="176">
        <v>0.06</v>
      </c>
      <c r="AY62" s="176">
        <v>0.08</v>
      </c>
    </row>
    <row r="63" spans="1:51">
      <c r="A63" t="s">
        <v>105</v>
      </c>
      <c r="B63" s="176">
        <v>0</v>
      </c>
      <c r="C63" s="176">
        <v>0</v>
      </c>
      <c r="D63" s="176">
        <v>18.75</v>
      </c>
      <c r="E63" s="176">
        <v>0</v>
      </c>
      <c r="F63" s="176">
        <v>0</v>
      </c>
      <c r="G63" s="176">
        <v>32.979999999999997</v>
      </c>
      <c r="H63" s="176">
        <v>0</v>
      </c>
      <c r="I63" s="176">
        <v>19.55</v>
      </c>
      <c r="J63" s="176">
        <v>19.55</v>
      </c>
      <c r="K63" s="176">
        <v>291.02</v>
      </c>
      <c r="L63" s="176">
        <v>2.0699999999999998</v>
      </c>
      <c r="M63" s="176">
        <v>2.08</v>
      </c>
      <c r="N63" s="176">
        <v>1.7</v>
      </c>
      <c r="O63" s="176">
        <v>2.39</v>
      </c>
      <c r="P63" s="176">
        <v>0.96</v>
      </c>
      <c r="Q63" s="176">
        <v>0.3</v>
      </c>
      <c r="R63" s="176">
        <v>0.61</v>
      </c>
      <c r="S63" s="176">
        <v>0.38</v>
      </c>
      <c r="T63" s="176">
        <v>0.03</v>
      </c>
      <c r="U63" s="176">
        <v>1.6</v>
      </c>
      <c r="V63" s="176">
        <v>0.28999999999999998</v>
      </c>
      <c r="W63" s="176">
        <v>1.28</v>
      </c>
      <c r="X63" s="176">
        <v>2.0699999999999998</v>
      </c>
      <c r="Y63" s="176">
        <v>0</v>
      </c>
      <c r="Z63" s="176">
        <v>3.91</v>
      </c>
      <c r="AA63" s="176">
        <v>1.1399999999999999</v>
      </c>
      <c r="AB63" s="176">
        <v>0</v>
      </c>
      <c r="AC63" s="176">
        <v>23.07</v>
      </c>
      <c r="AD63" s="176">
        <v>0</v>
      </c>
      <c r="AE63" s="176">
        <v>0</v>
      </c>
      <c r="AF63" s="176">
        <v>0</v>
      </c>
      <c r="AG63" s="176">
        <v>37.94</v>
      </c>
      <c r="AH63" s="176">
        <v>0</v>
      </c>
      <c r="AI63" s="176">
        <v>12.73</v>
      </c>
      <c r="AJ63" s="176">
        <v>0</v>
      </c>
      <c r="AK63" s="176">
        <v>126.85</v>
      </c>
      <c r="AL63" s="176">
        <v>0</v>
      </c>
      <c r="AM63" s="176">
        <v>0</v>
      </c>
      <c r="AN63" s="176">
        <v>0</v>
      </c>
      <c r="AO63" s="176">
        <v>373.54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7</v>
      </c>
      <c r="AV63" s="176">
        <v>7.0000000000000007E-2</v>
      </c>
      <c r="AW63" s="176">
        <v>0.09</v>
      </c>
      <c r="AX63" s="176">
        <v>0.06</v>
      </c>
      <c r="AY63" s="176">
        <v>0.08</v>
      </c>
    </row>
    <row r="64" spans="1:51">
      <c r="A64" t="s">
        <v>106</v>
      </c>
      <c r="B64" s="176">
        <v>0</v>
      </c>
      <c r="C64" s="176">
        <v>0</v>
      </c>
      <c r="D64" s="176">
        <v>18.75</v>
      </c>
      <c r="E64" s="176">
        <v>0</v>
      </c>
      <c r="F64" s="176">
        <v>0</v>
      </c>
      <c r="G64" s="176">
        <v>32.979999999999997</v>
      </c>
      <c r="H64" s="176">
        <v>0</v>
      </c>
      <c r="I64" s="176">
        <v>19.55</v>
      </c>
      <c r="J64" s="176">
        <v>19.55</v>
      </c>
      <c r="K64" s="176">
        <v>268.76</v>
      </c>
      <c r="L64" s="176">
        <v>2.0699999999999998</v>
      </c>
      <c r="M64" s="176">
        <v>2.08</v>
      </c>
      <c r="N64" s="176">
        <v>1.7</v>
      </c>
      <c r="O64" s="176">
        <v>2.39</v>
      </c>
      <c r="P64" s="176">
        <v>0.96</v>
      </c>
      <c r="Q64" s="176">
        <v>0.3</v>
      </c>
      <c r="R64" s="176">
        <v>0.61</v>
      </c>
      <c r="S64" s="176">
        <v>0.38</v>
      </c>
      <c r="T64" s="176">
        <v>0.03</v>
      </c>
      <c r="U64" s="176">
        <v>1.6</v>
      </c>
      <c r="V64" s="176">
        <v>0.28999999999999998</v>
      </c>
      <c r="W64" s="176">
        <v>1.28</v>
      </c>
      <c r="X64" s="176">
        <v>2.0699999999999998</v>
      </c>
      <c r="Y64" s="176">
        <v>0</v>
      </c>
      <c r="Z64" s="176">
        <v>3.91</v>
      </c>
      <c r="AA64" s="176">
        <v>1.1399999999999999</v>
      </c>
      <c r="AB64" s="176">
        <v>0</v>
      </c>
      <c r="AC64" s="176">
        <v>23.07</v>
      </c>
      <c r="AD64" s="176">
        <v>0</v>
      </c>
      <c r="AE64" s="176">
        <v>0</v>
      </c>
      <c r="AF64" s="176">
        <v>0</v>
      </c>
      <c r="AG64" s="176">
        <v>37.94</v>
      </c>
      <c r="AH64" s="176">
        <v>0</v>
      </c>
      <c r="AI64" s="176">
        <v>12.73</v>
      </c>
      <c r="AJ64" s="176">
        <v>0</v>
      </c>
      <c r="AK64" s="176">
        <v>126.85</v>
      </c>
      <c r="AL64" s="176">
        <v>0</v>
      </c>
      <c r="AM64" s="176">
        <v>0</v>
      </c>
      <c r="AN64" s="176">
        <v>0</v>
      </c>
      <c r="AO64" s="176">
        <v>373.54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7</v>
      </c>
      <c r="AV64" s="176">
        <v>0.03</v>
      </c>
      <c r="AW64" s="176">
        <v>0.09</v>
      </c>
      <c r="AX64" s="176">
        <v>0.06</v>
      </c>
      <c r="AY64" s="176">
        <v>0.08</v>
      </c>
    </row>
    <row r="65" spans="1:51">
      <c r="A65" t="s">
        <v>107</v>
      </c>
      <c r="B65" s="176">
        <v>0</v>
      </c>
      <c r="C65" s="176">
        <v>0</v>
      </c>
      <c r="D65" s="176">
        <v>18.75</v>
      </c>
      <c r="E65" s="176">
        <v>0</v>
      </c>
      <c r="F65" s="176">
        <v>0</v>
      </c>
      <c r="G65" s="176">
        <v>32.979999999999997</v>
      </c>
      <c r="H65" s="176">
        <v>0</v>
      </c>
      <c r="I65" s="176">
        <v>19.55</v>
      </c>
      <c r="J65" s="176">
        <v>19.55</v>
      </c>
      <c r="K65" s="176">
        <v>252.3</v>
      </c>
      <c r="L65" s="176">
        <v>2.0699999999999998</v>
      </c>
      <c r="M65" s="176">
        <v>2.08</v>
      </c>
      <c r="N65" s="176">
        <v>1.7</v>
      </c>
      <c r="O65" s="176">
        <v>2.39</v>
      </c>
      <c r="P65" s="176">
        <v>0.96</v>
      </c>
      <c r="Q65" s="176">
        <v>0.3</v>
      </c>
      <c r="R65" s="176">
        <v>0.61</v>
      </c>
      <c r="S65" s="176">
        <v>0.38</v>
      </c>
      <c r="T65" s="176">
        <v>0.03</v>
      </c>
      <c r="U65" s="176">
        <v>1.6</v>
      </c>
      <c r="V65" s="176">
        <v>0.28999999999999998</v>
      </c>
      <c r="W65" s="176">
        <v>1.28</v>
      </c>
      <c r="X65" s="176">
        <v>2.0699999999999998</v>
      </c>
      <c r="Y65" s="176">
        <v>0</v>
      </c>
      <c r="Z65" s="176">
        <v>4.03</v>
      </c>
      <c r="AA65" s="176">
        <v>1.18</v>
      </c>
      <c r="AB65" s="176">
        <v>0</v>
      </c>
      <c r="AC65" s="176">
        <v>23.07</v>
      </c>
      <c r="AD65" s="176">
        <v>0</v>
      </c>
      <c r="AE65" s="176">
        <v>0</v>
      </c>
      <c r="AF65" s="176">
        <v>0</v>
      </c>
      <c r="AG65" s="176">
        <v>32.909999999999997</v>
      </c>
      <c r="AH65" s="176">
        <v>0</v>
      </c>
      <c r="AI65" s="176">
        <v>12.73</v>
      </c>
      <c r="AJ65" s="176">
        <v>0</v>
      </c>
      <c r="AK65" s="176">
        <v>126.85</v>
      </c>
      <c r="AL65" s="176">
        <v>0</v>
      </c>
      <c r="AM65" s="176">
        <v>0</v>
      </c>
      <c r="AN65" s="176">
        <v>0</v>
      </c>
      <c r="AO65" s="176">
        <v>373.54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7</v>
      </c>
      <c r="AV65" s="176">
        <v>0.03</v>
      </c>
      <c r="AW65" s="176">
        <v>0.09</v>
      </c>
      <c r="AX65" s="176">
        <v>0.06</v>
      </c>
      <c r="AY65" s="176">
        <v>0.08</v>
      </c>
    </row>
    <row r="66" spans="1:51">
      <c r="A66" t="s">
        <v>108</v>
      </c>
      <c r="B66" s="176">
        <v>0</v>
      </c>
      <c r="C66" s="176">
        <v>0</v>
      </c>
      <c r="D66" s="176">
        <v>18.75</v>
      </c>
      <c r="E66" s="176">
        <v>0</v>
      </c>
      <c r="F66" s="176">
        <v>0</v>
      </c>
      <c r="G66" s="176">
        <v>32.979999999999997</v>
      </c>
      <c r="H66" s="176">
        <v>0</v>
      </c>
      <c r="I66" s="176">
        <v>19.55</v>
      </c>
      <c r="J66" s="176">
        <v>19.55</v>
      </c>
      <c r="K66" s="176">
        <v>252.3</v>
      </c>
      <c r="L66" s="176">
        <v>2.0699999999999998</v>
      </c>
      <c r="M66" s="176">
        <v>2.08</v>
      </c>
      <c r="N66" s="176">
        <v>1.7</v>
      </c>
      <c r="O66" s="176">
        <v>2.39</v>
      </c>
      <c r="P66" s="176">
        <v>0.96</v>
      </c>
      <c r="Q66" s="176">
        <v>0.3</v>
      </c>
      <c r="R66" s="176">
        <v>0.61</v>
      </c>
      <c r="S66" s="176">
        <v>0.38</v>
      </c>
      <c r="T66" s="176">
        <v>0.03</v>
      </c>
      <c r="U66" s="176">
        <v>1.6</v>
      </c>
      <c r="V66" s="176">
        <v>0.28999999999999998</v>
      </c>
      <c r="W66" s="176">
        <v>1.28</v>
      </c>
      <c r="X66" s="176">
        <v>2.0699999999999998</v>
      </c>
      <c r="Y66" s="176">
        <v>0</v>
      </c>
      <c r="Z66" s="176">
        <v>4.03</v>
      </c>
      <c r="AA66" s="176">
        <v>1.18</v>
      </c>
      <c r="AB66" s="176">
        <v>0</v>
      </c>
      <c r="AC66" s="176">
        <v>23.07</v>
      </c>
      <c r="AD66" s="176">
        <v>0</v>
      </c>
      <c r="AE66" s="176">
        <v>0</v>
      </c>
      <c r="AF66" s="176">
        <v>0</v>
      </c>
      <c r="AG66" s="176">
        <v>32.909999999999997</v>
      </c>
      <c r="AH66" s="176">
        <v>0</v>
      </c>
      <c r="AI66" s="176">
        <v>12.73</v>
      </c>
      <c r="AJ66" s="176">
        <v>0</v>
      </c>
      <c r="AK66" s="176">
        <v>126.85</v>
      </c>
      <c r="AL66" s="176">
        <v>0</v>
      </c>
      <c r="AM66" s="176">
        <v>0</v>
      </c>
      <c r="AN66" s="176">
        <v>0</v>
      </c>
      <c r="AO66" s="176">
        <v>373.54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7</v>
      </c>
      <c r="AV66" s="176">
        <v>0.03</v>
      </c>
      <c r="AW66" s="176">
        <v>0.09</v>
      </c>
      <c r="AX66" s="176">
        <v>0.06</v>
      </c>
      <c r="AY66" s="176">
        <v>0.08</v>
      </c>
    </row>
    <row r="67" spans="1:51">
      <c r="A67" t="s">
        <v>109</v>
      </c>
      <c r="B67" s="176">
        <v>0</v>
      </c>
      <c r="C67" s="176">
        <v>0</v>
      </c>
      <c r="D67" s="176">
        <v>18.75</v>
      </c>
      <c r="E67" s="176">
        <v>0</v>
      </c>
      <c r="F67" s="176">
        <v>0</v>
      </c>
      <c r="G67" s="176">
        <v>32.979999999999997</v>
      </c>
      <c r="H67" s="176">
        <v>0</v>
      </c>
      <c r="I67" s="176">
        <v>19.55</v>
      </c>
      <c r="J67" s="176">
        <v>19.55</v>
      </c>
      <c r="K67" s="176">
        <v>252.31</v>
      </c>
      <c r="L67" s="176">
        <v>2.0699999999999998</v>
      </c>
      <c r="M67" s="176">
        <v>2.08</v>
      </c>
      <c r="N67" s="176">
        <v>1.7</v>
      </c>
      <c r="O67" s="176">
        <v>2.39</v>
      </c>
      <c r="P67" s="176">
        <v>0.96</v>
      </c>
      <c r="Q67" s="176">
        <v>0.3</v>
      </c>
      <c r="R67" s="176">
        <v>0.61</v>
      </c>
      <c r="S67" s="176">
        <v>0.38</v>
      </c>
      <c r="T67" s="176">
        <v>0.03</v>
      </c>
      <c r="U67" s="176">
        <v>1.76</v>
      </c>
      <c r="V67" s="176">
        <v>0.28999999999999998</v>
      </c>
      <c r="W67" s="176">
        <v>1.28</v>
      </c>
      <c r="X67" s="176">
        <v>2.0699999999999998</v>
      </c>
      <c r="Y67" s="176">
        <v>0</v>
      </c>
      <c r="Z67" s="176">
        <v>4.01</v>
      </c>
      <c r="AA67" s="176">
        <v>1.17</v>
      </c>
      <c r="AB67" s="176">
        <v>0</v>
      </c>
      <c r="AC67" s="176">
        <v>23.07</v>
      </c>
      <c r="AD67" s="176">
        <v>0</v>
      </c>
      <c r="AE67" s="176">
        <v>0</v>
      </c>
      <c r="AF67" s="176">
        <v>0</v>
      </c>
      <c r="AG67" s="176">
        <v>32.909999999999997</v>
      </c>
      <c r="AH67" s="176">
        <v>0</v>
      </c>
      <c r="AI67" s="176">
        <v>12.73</v>
      </c>
      <c r="AJ67" s="176">
        <v>0</v>
      </c>
      <c r="AK67" s="176">
        <v>126.85</v>
      </c>
      <c r="AL67" s="176">
        <v>0</v>
      </c>
      <c r="AM67" s="176">
        <v>0</v>
      </c>
      <c r="AN67" s="176">
        <v>0</v>
      </c>
      <c r="AO67" s="176">
        <v>373.54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7</v>
      </c>
      <c r="AV67" s="176">
        <v>0.03</v>
      </c>
      <c r="AW67" s="176">
        <v>0.09</v>
      </c>
      <c r="AX67" s="176">
        <v>0.06</v>
      </c>
      <c r="AY67" s="176">
        <v>0.08</v>
      </c>
    </row>
    <row r="68" spans="1:51">
      <c r="A68" t="s">
        <v>110</v>
      </c>
      <c r="B68" s="176">
        <v>0</v>
      </c>
      <c r="C68" s="176">
        <v>0</v>
      </c>
      <c r="D68" s="176">
        <v>18.75</v>
      </c>
      <c r="E68" s="176">
        <v>0</v>
      </c>
      <c r="F68" s="176">
        <v>0</v>
      </c>
      <c r="G68" s="176">
        <v>32.979999999999997</v>
      </c>
      <c r="H68" s="176">
        <v>0</v>
      </c>
      <c r="I68" s="176">
        <v>19.55</v>
      </c>
      <c r="J68" s="176">
        <v>19.55</v>
      </c>
      <c r="K68" s="176">
        <v>252.31</v>
      </c>
      <c r="L68" s="176">
        <v>2.0699999999999998</v>
      </c>
      <c r="M68" s="176">
        <v>2.08</v>
      </c>
      <c r="N68" s="176">
        <v>1.7</v>
      </c>
      <c r="O68" s="176">
        <v>2.39</v>
      </c>
      <c r="P68" s="176">
        <v>0.96</v>
      </c>
      <c r="Q68" s="176">
        <v>0.3</v>
      </c>
      <c r="R68" s="176">
        <v>0.61</v>
      </c>
      <c r="S68" s="176">
        <v>0.38</v>
      </c>
      <c r="T68" s="176">
        <v>0.03</v>
      </c>
      <c r="U68" s="176">
        <v>1.63</v>
      </c>
      <c r="V68" s="176">
        <v>0.28999999999999998</v>
      </c>
      <c r="W68" s="176">
        <v>1.28</v>
      </c>
      <c r="X68" s="176">
        <v>2.0699999999999998</v>
      </c>
      <c r="Y68" s="176">
        <v>0</v>
      </c>
      <c r="Z68" s="176">
        <v>4.01</v>
      </c>
      <c r="AA68" s="176">
        <v>1.17</v>
      </c>
      <c r="AB68" s="176">
        <v>0</v>
      </c>
      <c r="AC68" s="176">
        <v>23.07</v>
      </c>
      <c r="AD68" s="176">
        <v>0</v>
      </c>
      <c r="AE68" s="176">
        <v>0</v>
      </c>
      <c r="AF68" s="176">
        <v>0</v>
      </c>
      <c r="AG68" s="176">
        <v>32.909999999999997</v>
      </c>
      <c r="AH68" s="176">
        <v>0</v>
      </c>
      <c r="AI68" s="176">
        <v>12.73</v>
      </c>
      <c r="AJ68" s="176">
        <v>0</v>
      </c>
      <c r="AK68" s="176">
        <v>126.85</v>
      </c>
      <c r="AL68" s="176">
        <v>0</v>
      </c>
      <c r="AM68" s="176">
        <v>0</v>
      </c>
      <c r="AN68" s="176">
        <v>0</v>
      </c>
      <c r="AO68" s="176">
        <v>373.54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7</v>
      </c>
      <c r="AV68" s="176">
        <v>0.03</v>
      </c>
      <c r="AW68" s="176">
        <v>0.09</v>
      </c>
      <c r="AX68" s="176">
        <v>0.06</v>
      </c>
      <c r="AY68" s="176">
        <v>0.08</v>
      </c>
    </row>
    <row r="69" spans="1:51">
      <c r="A69" t="s">
        <v>111</v>
      </c>
      <c r="B69" s="176">
        <v>0</v>
      </c>
      <c r="C69" s="176">
        <v>0</v>
      </c>
      <c r="D69" s="176">
        <v>18.75</v>
      </c>
      <c r="E69" s="176">
        <v>0</v>
      </c>
      <c r="F69" s="176">
        <v>0</v>
      </c>
      <c r="G69" s="176">
        <v>32.979999999999997</v>
      </c>
      <c r="H69" s="176">
        <v>0</v>
      </c>
      <c r="I69" s="176">
        <v>19.55</v>
      </c>
      <c r="J69" s="176">
        <v>19.55</v>
      </c>
      <c r="K69" s="176">
        <v>252.31</v>
      </c>
      <c r="L69" s="176">
        <v>2.0699999999999998</v>
      </c>
      <c r="M69" s="176">
        <v>2.08</v>
      </c>
      <c r="N69" s="176">
        <v>1.7</v>
      </c>
      <c r="O69" s="176">
        <v>2.39</v>
      </c>
      <c r="P69" s="176">
        <v>0.96</v>
      </c>
      <c r="Q69" s="176">
        <v>0.3</v>
      </c>
      <c r="R69" s="176">
        <v>0.61</v>
      </c>
      <c r="S69" s="176">
        <v>0.38</v>
      </c>
      <c r="T69" s="176">
        <v>0.03</v>
      </c>
      <c r="U69" s="176">
        <v>1.63</v>
      </c>
      <c r="V69" s="176">
        <v>0.28999999999999998</v>
      </c>
      <c r="W69" s="176">
        <v>0.59</v>
      </c>
      <c r="X69" s="176">
        <v>2.0699999999999998</v>
      </c>
      <c r="Y69" s="176">
        <v>0</v>
      </c>
      <c r="Z69" s="176">
        <v>3.91</v>
      </c>
      <c r="AA69" s="176">
        <v>1.1399999999999999</v>
      </c>
      <c r="AB69" s="176">
        <v>0</v>
      </c>
      <c r="AC69" s="176">
        <v>23.07</v>
      </c>
      <c r="AD69" s="176">
        <v>0</v>
      </c>
      <c r="AE69" s="176">
        <v>0</v>
      </c>
      <c r="AF69" s="176">
        <v>0</v>
      </c>
      <c r="AG69" s="176">
        <v>32.909999999999997</v>
      </c>
      <c r="AH69" s="176">
        <v>0</v>
      </c>
      <c r="AI69" s="176">
        <v>12.73</v>
      </c>
      <c r="AJ69" s="176">
        <v>0</v>
      </c>
      <c r="AK69" s="176">
        <v>126.85</v>
      </c>
      <c r="AL69" s="176">
        <v>0</v>
      </c>
      <c r="AM69" s="176">
        <v>0</v>
      </c>
      <c r="AN69" s="176">
        <v>0</v>
      </c>
      <c r="AO69" s="176">
        <v>373.54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7</v>
      </c>
      <c r="AV69" s="176">
        <v>0.03</v>
      </c>
      <c r="AW69" s="176">
        <v>0.09</v>
      </c>
      <c r="AX69" s="176">
        <v>0.06</v>
      </c>
      <c r="AY69" s="176">
        <v>0.08</v>
      </c>
    </row>
    <row r="70" spans="1:51">
      <c r="A70" t="s">
        <v>112</v>
      </c>
      <c r="B70" s="176">
        <v>0</v>
      </c>
      <c r="C70" s="176">
        <v>0</v>
      </c>
      <c r="D70" s="176">
        <v>18.75</v>
      </c>
      <c r="E70" s="176">
        <v>0</v>
      </c>
      <c r="F70" s="176">
        <v>0</v>
      </c>
      <c r="G70" s="176">
        <v>32.979999999999997</v>
      </c>
      <c r="H70" s="176">
        <v>0</v>
      </c>
      <c r="I70" s="176">
        <v>19.55</v>
      </c>
      <c r="J70" s="176">
        <v>19.55</v>
      </c>
      <c r="K70" s="176">
        <v>252.31</v>
      </c>
      <c r="L70" s="176">
        <v>2.0699999999999998</v>
      </c>
      <c r="M70" s="176">
        <v>2.08</v>
      </c>
      <c r="N70" s="176">
        <v>1.7</v>
      </c>
      <c r="O70" s="176">
        <v>2.39</v>
      </c>
      <c r="P70" s="176">
        <v>0.96</v>
      </c>
      <c r="Q70" s="176">
        <v>0.3</v>
      </c>
      <c r="R70" s="176">
        <v>0.61</v>
      </c>
      <c r="S70" s="176">
        <v>0.38</v>
      </c>
      <c r="T70" s="176">
        <v>0.03</v>
      </c>
      <c r="U70" s="176">
        <v>1.63</v>
      </c>
      <c r="V70" s="176">
        <v>0.28999999999999998</v>
      </c>
      <c r="W70" s="176">
        <v>0.59</v>
      </c>
      <c r="X70" s="176">
        <v>2.0699999999999998</v>
      </c>
      <c r="Y70" s="176">
        <v>0</v>
      </c>
      <c r="Z70" s="176">
        <v>3.91</v>
      </c>
      <c r="AA70" s="176">
        <v>1.1399999999999999</v>
      </c>
      <c r="AB70" s="176">
        <v>0</v>
      </c>
      <c r="AC70" s="176">
        <v>23.07</v>
      </c>
      <c r="AD70" s="176">
        <v>0</v>
      </c>
      <c r="AE70" s="176">
        <v>0</v>
      </c>
      <c r="AF70" s="176">
        <v>0</v>
      </c>
      <c r="AG70" s="176">
        <v>32.909999999999997</v>
      </c>
      <c r="AH70" s="176">
        <v>0</v>
      </c>
      <c r="AI70" s="176">
        <v>12.73</v>
      </c>
      <c r="AJ70" s="176">
        <v>0</v>
      </c>
      <c r="AK70" s="176">
        <v>126.85</v>
      </c>
      <c r="AL70" s="176">
        <v>0</v>
      </c>
      <c r="AM70" s="176">
        <v>0</v>
      </c>
      <c r="AN70" s="176">
        <v>0</v>
      </c>
      <c r="AO70" s="176">
        <v>373.54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7</v>
      </c>
      <c r="AV70" s="176">
        <v>0.03</v>
      </c>
      <c r="AW70" s="176">
        <v>0.09</v>
      </c>
      <c r="AX70" s="176">
        <v>0.06</v>
      </c>
      <c r="AY70" s="176">
        <v>0.08</v>
      </c>
    </row>
    <row r="71" spans="1:51">
      <c r="A71" t="s">
        <v>113</v>
      </c>
      <c r="B71" s="176">
        <v>0</v>
      </c>
      <c r="C71" s="176">
        <v>0</v>
      </c>
      <c r="D71" s="176">
        <v>18.75</v>
      </c>
      <c r="E71" s="176">
        <v>0</v>
      </c>
      <c r="F71" s="176">
        <v>0</v>
      </c>
      <c r="G71" s="176">
        <v>32.979999999999997</v>
      </c>
      <c r="H71" s="176">
        <v>0</v>
      </c>
      <c r="I71" s="176">
        <v>33.67</v>
      </c>
      <c r="J71" s="176">
        <v>5.43</v>
      </c>
      <c r="K71" s="176">
        <v>319.45999999999998</v>
      </c>
      <c r="L71" s="176">
        <v>2.0699999999999998</v>
      </c>
      <c r="M71" s="176">
        <v>2.08</v>
      </c>
      <c r="N71" s="176">
        <v>1.7</v>
      </c>
      <c r="O71" s="176">
        <v>2.39</v>
      </c>
      <c r="P71" s="176">
        <v>0.96</v>
      </c>
      <c r="Q71" s="176">
        <v>0.3</v>
      </c>
      <c r="R71" s="176">
        <v>0.61</v>
      </c>
      <c r="S71" s="176">
        <v>0.38</v>
      </c>
      <c r="T71" s="176">
        <v>0.03</v>
      </c>
      <c r="U71" s="176">
        <v>1.63</v>
      </c>
      <c r="V71" s="176">
        <v>0.28999999999999998</v>
      </c>
      <c r="W71" s="176">
        <v>0.59</v>
      </c>
      <c r="X71" s="176">
        <v>2.0699999999999998</v>
      </c>
      <c r="Y71" s="176">
        <v>0</v>
      </c>
      <c r="Z71" s="176">
        <v>3.91</v>
      </c>
      <c r="AA71" s="176">
        <v>1.1399999999999999</v>
      </c>
      <c r="AB71" s="176">
        <v>0</v>
      </c>
      <c r="AC71" s="176">
        <v>23.07</v>
      </c>
      <c r="AD71" s="176">
        <v>0</v>
      </c>
      <c r="AE71" s="176">
        <v>0</v>
      </c>
      <c r="AF71" s="176">
        <v>0</v>
      </c>
      <c r="AG71" s="176">
        <v>31.68</v>
      </c>
      <c r="AH71" s="176">
        <v>0</v>
      </c>
      <c r="AI71" s="176">
        <v>12.73</v>
      </c>
      <c r="AJ71" s="176">
        <v>0</v>
      </c>
      <c r="AK71" s="176">
        <v>126.85</v>
      </c>
      <c r="AL71" s="176">
        <v>0</v>
      </c>
      <c r="AM71" s="176">
        <v>0</v>
      </c>
      <c r="AN71" s="176">
        <v>0</v>
      </c>
      <c r="AO71" s="176">
        <v>373.54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7</v>
      </c>
      <c r="AV71" s="176">
        <v>0.03</v>
      </c>
      <c r="AW71" s="176">
        <v>0.09</v>
      </c>
      <c r="AX71" s="176">
        <v>0.06</v>
      </c>
      <c r="AY71" s="176">
        <v>0.08</v>
      </c>
    </row>
    <row r="72" spans="1:51">
      <c r="A72" t="s">
        <v>114</v>
      </c>
      <c r="B72" s="176">
        <v>0</v>
      </c>
      <c r="C72" s="176">
        <v>0</v>
      </c>
      <c r="D72" s="176">
        <v>18.75</v>
      </c>
      <c r="E72" s="176">
        <v>0</v>
      </c>
      <c r="F72" s="176">
        <v>0</v>
      </c>
      <c r="G72" s="176">
        <v>32.979999999999997</v>
      </c>
      <c r="H72" s="176">
        <v>0</v>
      </c>
      <c r="I72" s="176">
        <v>33.67</v>
      </c>
      <c r="J72" s="176">
        <v>5.43</v>
      </c>
      <c r="K72" s="176">
        <v>374.02</v>
      </c>
      <c r="L72" s="176">
        <v>2.0699999999999998</v>
      </c>
      <c r="M72" s="176">
        <v>2.08</v>
      </c>
      <c r="N72" s="176">
        <v>1.7</v>
      </c>
      <c r="O72" s="176">
        <v>2.39</v>
      </c>
      <c r="P72" s="176">
        <v>0.96</v>
      </c>
      <c r="Q72" s="176">
        <v>0.3</v>
      </c>
      <c r="R72" s="176">
        <v>0.61</v>
      </c>
      <c r="S72" s="176">
        <v>0.38</v>
      </c>
      <c r="T72" s="176">
        <v>0.03</v>
      </c>
      <c r="U72" s="176">
        <v>1.63</v>
      </c>
      <c r="V72" s="176">
        <v>0.28999999999999998</v>
      </c>
      <c r="W72" s="176">
        <v>0.59</v>
      </c>
      <c r="X72" s="176">
        <v>2.0699999999999998</v>
      </c>
      <c r="Y72" s="176">
        <v>0</v>
      </c>
      <c r="Z72" s="176">
        <v>3.91</v>
      </c>
      <c r="AA72" s="176">
        <v>1.1399999999999999</v>
      </c>
      <c r="AB72" s="176">
        <v>0</v>
      </c>
      <c r="AC72" s="176">
        <v>23.07</v>
      </c>
      <c r="AD72" s="176">
        <v>0</v>
      </c>
      <c r="AE72" s="176">
        <v>0</v>
      </c>
      <c r="AF72" s="176">
        <v>0</v>
      </c>
      <c r="AG72" s="176">
        <v>31.68</v>
      </c>
      <c r="AH72" s="176">
        <v>0</v>
      </c>
      <c r="AI72" s="176">
        <v>12.73</v>
      </c>
      <c r="AJ72" s="176">
        <v>0</v>
      </c>
      <c r="AK72" s="176">
        <v>126.85</v>
      </c>
      <c r="AL72" s="176">
        <v>0</v>
      </c>
      <c r="AM72" s="176">
        <v>0</v>
      </c>
      <c r="AN72" s="176">
        <v>0</v>
      </c>
      <c r="AO72" s="176">
        <v>373.54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7</v>
      </c>
      <c r="AV72" s="176">
        <v>0.03</v>
      </c>
      <c r="AW72" s="176">
        <v>0.09</v>
      </c>
      <c r="AX72" s="176">
        <v>0.06</v>
      </c>
      <c r="AY72" s="176">
        <v>0.08</v>
      </c>
    </row>
    <row r="73" spans="1:51">
      <c r="A73" t="s">
        <v>115</v>
      </c>
      <c r="B73" s="176">
        <v>0</v>
      </c>
      <c r="C73" s="176">
        <v>0</v>
      </c>
      <c r="D73" s="176">
        <v>18.75</v>
      </c>
      <c r="E73" s="176">
        <v>0</v>
      </c>
      <c r="F73" s="176">
        <v>0</v>
      </c>
      <c r="G73" s="176">
        <v>32.979999999999997</v>
      </c>
      <c r="H73" s="176">
        <v>0</v>
      </c>
      <c r="I73" s="176">
        <v>33.67</v>
      </c>
      <c r="J73" s="176">
        <v>7.6</v>
      </c>
      <c r="K73" s="176">
        <v>374.15</v>
      </c>
      <c r="L73" s="176">
        <v>1.79</v>
      </c>
      <c r="M73" s="176">
        <v>2.08</v>
      </c>
      <c r="N73" s="176">
        <v>1.7</v>
      </c>
      <c r="O73" s="176">
        <v>2.39</v>
      </c>
      <c r="P73" s="176">
        <v>0.96</v>
      </c>
      <c r="Q73" s="176">
        <v>0.3</v>
      </c>
      <c r="R73" s="176">
        <v>0.62</v>
      </c>
      <c r="S73" s="176">
        <v>0.38</v>
      </c>
      <c r="T73" s="176">
        <v>0.03</v>
      </c>
      <c r="U73" s="176">
        <v>1.63</v>
      </c>
      <c r="V73" s="176">
        <v>0.28999999999999998</v>
      </c>
      <c r="W73" s="176">
        <v>0.26</v>
      </c>
      <c r="X73" s="176">
        <v>2.0699999999999998</v>
      </c>
      <c r="Y73" s="176">
        <v>0</v>
      </c>
      <c r="Z73" s="176">
        <v>3.91</v>
      </c>
      <c r="AA73" s="176">
        <v>1.1399999999999999</v>
      </c>
      <c r="AB73" s="176">
        <v>0</v>
      </c>
      <c r="AC73" s="176">
        <v>21.65</v>
      </c>
      <c r="AD73" s="176">
        <v>0</v>
      </c>
      <c r="AE73" s="176">
        <v>0</v>
      </c>
      <c r="AF73" s="176">
        <v>0</v>
      </c>
      <c r="AG73" s="176">
        <v>31.68</v>
      </c>
      <c r="AH73" s="176">
        <v>0</v>
      </c>
      <c r="AI73" s="176">
        <v>12.73</v>
      </c>
      <c r="AJ73" s="176">
        <v>0</v>
      </c>
      <c r="AK73" s="176">
        <v>126.85</v>
      </c>
      <c r="AL73" s="176">
        <v>0</v>
      </c>
      <c r="AM73" s="176">
        <v>0</v>
      </c>
      <c r="AN73" s="176">
        <v>0</v>
      </c>
      <c r="AO73" s="176">
        <v>373.54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7</v>
      </c>
      <c r="AV73" s="176">
        <v>0.05</v>
      </c>
      <c r="AW73" s="176">
        <v>0.09</v>
      </c>
      <c r="AX73" s="176">
        <v>0.06</v>
      </c>
      <c r="AY73" s="176">
        <v>0.08</v>
      </c>
    </row>
    <row r="74" spans="1:51">
      <c r="A74" t="s">
        <v>116</v>
      </c>
      <c r="B74" s="176">
        <v>0</v>
      </c>
      <c r="C74" s="176">
        <v>0</v>
      </c>
      <c r="D74" s="176">
        <v>18.75</v>
      </c>
      <c r="E74" s="176">
        <v>0</v>
      </c>
      <c r="F74" s="176">
        <v>0</v>
      </c>
      <c r="G74" s="176">
        <v>32.979999999999997</v>
      </c>
      <c r="H74" s="176">
        <v>0</v>
      </c>
      <c r="I74" s="176">
        <v>33.67</v>
      </c>
      <c r="J74" s="176">
        <v>7.6</v>
      </c>
      <c r="K74" s="176">
        <v>374.16</v>
      </c>
      <c r="L74" s="176">
        <v>2.0699999999999998</v>
      </c>
      <c r="M74" s="176">
        <v>2.08</v>
      </c>
      <c r="N74" s="176">
        <v>1.7</v>
      </c>
      <c r="O74" s="176">
        <v>2.39</v>
      </c>
      <c r="P74" s="176">
        <v>0.96</v>
      </c>
      <c r="Q74" s="176">
        <v>0.3</v>
      </c>
      <c r="R74" s="176">
        <v>0.62</v>
      </c>
      <c r="S74" s="176">
        <v>0.38</v>
      </c>
      <c r="T74" s="176">
        <v>0.03</v>
      </c>
      <c r="U74" s="176">
        <v>1.63</v>
      </c>
      <c r="V74" s="176">
        <v>0.28999999999999998</v>
      </c>
      <c r="W74" s="176">
        <v>0.26</v>
      </c>
      <c r="X74" s="176">
        <v>2.0699999999999998</v>
      </c>
      <c r="Y74" s="176">
        <v>0</v>
      </c>
      <c r="Z74" s="176">
        <v>3.91</v>
      </c>
      <c r="AA74" s="176">
        <v>1.1399999999999999</v>
      </c>
      <c r="AB74" s="176">
        <v>0</v>
      </c>
      <c r="AC74" s="176">
        <v>21.65</v>
      </c>
      <c r="AD74" s="176">
        <v>0</v>
      </c>
      <c r="AE74" s="176">
        <v>0</v>
      </c>
      <c r="AF74" s="176">
        <v>0</v>
      </c>
      <c r="AG74" s="176">
        <v>31.68</v>
      </c>
      <c r="AH74" s="176">
        <v>0</v>
      </c>
      <c r="AI74" s="176">
        <v>12.73</v>
      </c>
      <c r="AJ74" s="176">
        <v>0</v>
      </c>
      <c r="AK74" s="176">
        <v>126.85</v>
      </c>
      <c r="AL74" s="176">
        <v>0</v>
      </c>
      <c r="AM74" s="176">
        <v>0</v>
      </c>
      <c r="AN74" s="176">
        <v>0</v>
      </c>
      <c r="AO74" s="176">
        <v>373.54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7</v>
      </c>
      <c r="AV74" s="176">
        <v>0.05</v>
      </c>
      <c r="AW74" s="176">
        <v>0.09</v>
      </c>
      <c r="AX74" s="176">
        <v>0.06</v>
      </c>
      <c r="AY74" s="176">
        <v>0.08</v>
      </c>
    </row>
    <row r="75" spans="1:51">
      <c r="A75" t="s">
        <v>117</v>
      </c>
      <c r="B75" s="176">
        <v>0</v>
      </c>
      <c r="C75" s="176">
        <v>0</v>
      </c>
      <c r="D75" s="176">
        <v>19.28</v>
      </c>
      <c r="E75" s="176">
        <v>0</v>
      </c>
      <c r="F75" s="176">
        <v>0</v>
      </c>
      <c r="G75" s="176">
        <v>32.979999999999997</v>
      </c>
      <c r="H75" s="176">
        <v>0</v>
      </c>
      <c r="I75" s="176">
        <v>33.67</v>
      </c>
      <c r="J75" s="176">
        <v>7.6</v>
      </c>
      <c r="K75" s="176">
        <v>374.22</v>
      </c>
      <c r="L75" s="176">
        <v>1.69</v>
      </c>
      <c r="M75" s="176">
        <v>2.08</v>
      </c>
      <c r="N75" s="176">
        <v>1.7</v>
      </c>
      <c r="O75" s="176">
        <v>2.39</v>
      </c>
      <c r="P75" s="176">
        <v>0.96</v>
      </c>
      <c r="Q75" s="176">
        <v>0.3</v>
      </c>
      <c r="R75" s="176">
        <v>0.62</v>
      </c>
      <c r="S75" s="176">
        <v>0.38</v>
      </c>
      <c r="T75" s="176">
        <v>0.03</v>
      </c>
      <c r="U75" s="176">
        <v>1.63</v>
      </c>
      <c r="V75" s="176">
        <v>0.28999999999999998</v>
      </c>
      <c r="W75" s="176">
        <v>0.26</v>
      </c>
      <c r="X75" s="176">
        <v>2.0699999999999998</v>
      </c>
      <c r="Y75" s="176">
        <v>0</v>
      </c>
      <c r="Z75" s="176">
        <v>3.91</v>
      </c>
      <c r="AA75" s="176">
        <v>1.1399999999999999</v>
      </c>
      <c r="AB75" s="176">
        <v>0</v>
      </c>
      <c r="AC75" s="176">
        <v>21.65</v>
      </c>
      <c r="AD75" s="176">
        <v>0</v>
      </c>
      <c r="AE75" s="176">
        <v>0</v>
      </c>
      <c r="AF75" s="176">
        <v>0</v>
      </c>
      <c r="AG75" s="176">
        <v>31.68</v>
      </c>
      <c r="AH75" s="176">
        <v>0</v>
      </c>
      <c r="AI75" s="176">
        <v>12.73</v>
      </c>
      <c r="AJ75" s="176">
        <v>0</v>
      </c>
      <c r="AK75" s="176">
        <v>126.85</v>
      </c>
      <c r="AL75" s="176">
        <v>0</v>
      </c>
      <c r="AM75" s="176">
        <v>0</v>
      </c>
      <c r="AN75" s="176">
        <v>0</v>
      </c>
      <c r="AO75" s="176">
        <v>381.32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7</v>
      </c>
      <c r="AV75" s="176">
        <v>0.05</v>
      </c>
      <c r="AW75" s="176">
        <v>0.09</v>
      </c>
      <c r="AX75" s="176">
        <v>0.06</v>
      </c>
      <c r="AY75" s="176">
        <v>0.08</v>
      </c>
    </row>
    <row r="76" spans="1:51">
      <c r="A76" t="s">
        <v>118</v>
      </c>
      <c r="B76" s="176">
        <v>0</v>
      </c>
      <c r="C76" s="176">
        <v>0</v>
      </c>
      <c r="D76" s="176">
        <v>19.28</v>
      </c>
      <c r="E76" s="176">
        <v>0</v>
      </c>
      <c r="F76" s="176">
        <v>0</v>
      </c>
      <c r="G76" s="176">
        <v>32.979999999999997</v>
      </c>
      <c r="H76" s="176">
        <v>0</v>
      </c>
      <c r="I76" s="176">
        <v>33.67</v>
      </c>
      <c r="J76" s="176">
        <v>7.6</v>
      </c>
      <c r="K76" s="176">
        <v>374.77</v>
      </c>
      <c r="L76" s="176">
        <v>1.69</v>
      </c>
      <c r="M76" s="176">
        <v>2.08</v>
      </c>
      <c r="N76" s="176">
        <v>1.7</v>
      </c>
      <c r="O76" s="176">
        <v>2.39</v>
      </c>
      <c r="P76" s="176">
        <v>0.96</v>
      </c>
      <c r="Q76" s="176">
        <v>0.3</v>
      </c>
      <c r="R76" s="176">
        <v>0.62</v>
      </c>
      <c r="S76" s="176">
        <v>0.38</v>
      </c>
      <c r="T76" s="176">
        <v>0.03</v>
      </c>
      <c r="U76" s="176">
        <v>1.63</v>
      </c>
      <c r="V76" s="176">
        <v>0.28999999999999998</v>
      </c>
      <c r="W76" s="176">
        <v>0.26</v>
      </c>
      <c r="X76" s="176">
        <v>2.0699999999999998</v>
      </c>
      <c r="Y76" s="176">
        <v>0</v>
      </c>
      <c r="Z76" s="176">
        <v>3.91</v>
      </c>
      <c r="AA76" s="176">
        <v>1.1399999999999999</v>
      </c>
      <c r="AB76" s="176">
        <v>0</v>
      </c>
      <c r="AC76" s="176">
        <v>21.65</v>
      </c>
      <c r="AD76" s="176">
        <v>0</v>
      </c>
      <c r="AE76" s="176">
        <v>0</v>
      </c>
      <c r="AF76" s="176">
        <v>0</v>
      </c>
      <c r="AG76" s="176">
        <v>31.68</v>
      </c>
      <c r="AH76" s="176">
        <v>0</v>
      </c>
      <c r="AI76" s="176">
        <v>12.73</v>
      </c>
      <c r="AJ76" s="176">
        <v>0</v>
      </c>
      <c r="AK76" s="176">
        <v>126.85</v>
      </c>
      <c r="AL76" s="176">
        <v>0</v>
      </c>
      <c r="AM76" s="176">
        <v>0</v>
      </c>
      <c r="AN76" s="176">
        <v>0</v>
      </c>
      <c r="AO76" s="176">
        <v>381.32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7</v>
      </c>
      <c r="AV76" s="176">
        <v>0.05</v>
      </c>
      <c r="AW76" s="176">
        <v>0.09</v>
      </c>
      <c r="AX76" s="176">
        <v>0.06</v>
      </c>
      <c r="AY76" s="176">
        <v>0.08</v>
      </c>
    </row>
    <row r="77" spans="1:51">
      <c r="A77" t="s">
        <v>119</v>
      </c>
      <c r="B77" s="176">
        <v>0</v>
      </c>
      <c r="C77" s="176">
        <v>0</v>
      </c>
      <c r="D77" s="176">
        <v>19.28</v>
      </c>
      <c r="E77" s="176">
        <v>0</v>
      </c>
      <c r="F77" s="176">
        <v>0</v>
      </c>
      <c r="G77" s="176">
        <v>32.979999999999997</v>
      </c>
      <c r="H77" s="176">
        <v>0</v>
      </c>
      <c r="I77" s="176">
        <v>33.67</v>
      </c>
      <c r="J77" s="176">
        <v>7.6</v>
      </c>
      <c r="K77" s="176">
        <v>373.99</v>
      </c>
      <c r="L77" s="176">
        <v>2.0699999999999998</v>
      </c>
      <c r="M77" s="176">
        <v>2.08</v>
      </c>
      <c r="N77" s="176">
        <v>1.7</v>
      </c>
      <c r="O77" s="176">
        <v>2.39</v>
      </c>
      <c r="P77" s="176">
        <v>0.96</v>
      </c>
      <c r="Q77" s="176">
        <v>0.31</v>
      </c>
      <c r="R77" s="176">
        <v>0.62</v>
      </c>
      <c r="S77" s="176">
        <v>0.38</v>
      </c>
      <c r="T77" s="176">
        <v>0.03</v>
      </c>
      <c r="U77" s="176">
        <v>1.63</v>
      </c>
      <c r="V77" s="176">
        <v>0.28999999999999998</v>
      </c>
      <c r="W77" s="176">
        <v>0.59</v>
      </c>
      <c r="X77" s="176">
        <v>2.0699999999999998</v>
      </c>
      <c r="Y77" s="176">
        <v>0</v>
      </c>
      <c r="Z77" s="176">
        <v>3.91</v>
      </c>
      <c r="AA77" s="176">
        <v>1.1399999999999999</v>
      </c>
      <c r="AB77" s="176">
        <v>0</v>
      </c>
      <c r="AC77" s="176">
        <v>21.65</v>
      </c>
      <c r="AD77" s="176">
        <v>0</v>
      </c>
      <c r="AE77" s="176">
        <v>0</v>
      </c>
      <c r="AF77" s="176">
        <v>0</v>
      </c>
      <c r="AG77" s="176">
        <v>31.68</v>
      </c>
      <c r="AH77" s="176">
        <v>0</v>
      </c>
      <c r="AI77" s="176">
        <v>12.73</v>
      </c>
      <c r="AJ77" s="176">
        <v>0</v>
      </c>
      <c r="AK77" s="176">
        <v>126.85</v>
      </c>
      <c r="AL77" s="176">
        <v>0</v>
      </c>
      <c r="AM77" s="176">
        <v>0</v>
      </c>
      <c r="AN77" s="176">
        <v>0</v>
      </c>
      <c r="AO77" s="176">
        <v>381.32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7</v>
      </c>
      <c r="AV77" s="176">
        <v>0.05</v>
      </c>
      <c r="AW77" s="176">
        <v>0.09</v>
      </c>
      <c r="AX77" s="176">
        <v>0.06</v>
      </c>
      <c r="AY77" s="176">
        <v>0.08</v>
      </c>
    </row>
    <row r="78" spans="1:51">
      <c r="A78" t="s">
        <v>120</v>
      </c>
      <c r="B78" s="176">
        <v>0</v>
      </c>
      <c r="C78" s="176">
        <v>0</v>
      </c>
      <c r="D78" s="176">
        <v>19.28</v>
      </c>
      <c r="E78" s="176">
        <v>0</v>
      </c>
      <c r="F78" s="176">
        <v>0</v>
      </c>
      <c r="G78" s="176">
        <v>32.979999999999997</v>
      </c>
      <c r="H78" s="176">
        <v>0</v>
      </c>
      <c r="I78" s="176">
        <v>33.67</v>
      </c>
      <c r="J78" s="176">
        <v>7.6</v>
      </c>
      <c r="K78" s="176">
        <v>374</v>
      </c>
      <c r="L78" s="176">
        <v>2.0699999999999998</v>
      </c>
      <c r="M78" s="176">
        <v>2.08</v>
      </c>
      <c r="N78" s="176">
        <v>1.7</v>
      </c>
      <c r="O78" s="176">
        <v>2.39</v>
      </c>
      <c r="P78" s="176">
        <v>0.96</v>
      </c>
      <c r="Q78" s="176">
        <v>0.31</v>
      </c>
      <c r="R78" s="176">
        <v>0.62</v>
      </c>
      <c r="S78" s="176">
        <v>0.38</v>
      </c>
      <c r="T78" s="176">
        <v>0.03</v>
      </c>
      <c r="U78" s="176">
        <v>1.63</v>
      </c>
      <c r="V78" s="176">
        <v>0.28999999999999998</v>
      </c>
      <c r="W78" s="176">
        <v>0.59</v>
      </c>
      <c r="X78" s="176">
        <v>2.0699999999999998</v>
      </c>
      <c r="Y78" s="176">
        <v>0</v>
      </c>
      <c r="Z78" s="176">
        <v>3.91</v>
      </c>
      <c r="AA78" s="176">
        <v>1.1399999999999999</v>
      </c>
      <c r="AB78" s="176">
        <v>0</v>
      </c>
      <c r="AC78" s="176">
        <v>21.65</v>
      </c>
      <c r="AD78" s="176">
        <v>0</v>
      </c>
      <c r="AE78" s="176">
        <v>0</v>
      </c>
      <c r="AF78" s="176">
        <v>0</v>
      </c>
      <c r="AG78" s="176">
        <v>31.68</v>
      </c>
      <c r="AH78" s="176">
        <v>0</v>
      </c>
      <c r="AI78" s="176">
        <v>12.73</v>
      </c>
      <c r="AJ78" s="176">
        <v>0</v>
      </c>
      <c r="AK78" s="176">
        <v>126.85</v>
      </c>
      <c r="AL78" s="176">
        <v>0</v>
      </c>
      <c r="AM78" s="176">
        <v>0</v>
      </c>
      <c r="AN78" s="176">
        <v>0</v>
      </c>
      <c r="AO78" s="176">
        <v>381.32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7</v>
      </c>
      <c r="AV78" s="176">
        <v>0.05</v>
      </c>
      <c r="AW78" s="176">
        <v>0.09</v>
      </c>
      <c r="AX78" s="176">
        <v>0.06</v>
      </c>
      <c r="AY78" s="176">
        <v>0.08</v>
      </c>
    </row>
    <row r="79" spans="1:51">
      <c r="A79" t="s">
        <v>121</v>
      </c>
      <c r="B79" s="176">
        <v>0</v>
      </c>
      <c r="C79" s="176">
        <v>0</v>
      </c>
      <c r="D79" s="176">
        <v>19.79</v>
      </c>
      <c r="E79" s="176">
        <v>0</v>
      </c>
      <c r="F79" s="176">
        <v>0</v>
      </c>
      <c r="G79" s="176">
        <v>32.979999999999997</v>
      </c>
      <c r="H79" s="176">
        <v>0</v>
      </c>
      <c r="I79" s="176">
        <v>33.67</v>
      </c>
      <c r="J79" s="176">
        <v>7.6</v>
      </c>
      <c r="K79" s="176">
        <v>320.06</v>
      </c>
      <c r="L79" s="176">
        <v>2.0699999999999998</v>
      </c>
      <c r="M79" s="176">
        <v>2.08</v>
      </c>
      <c r="N79" s="176">
        <v>1.7</v>
      </c>
      <c r="O79" s="176">
        <v>2.39</v>
      </c>
      <c r="P79" s="176">
        <v>0.96</v>
      </c>
      <c r="Q79" s="176">
        <v>0.31</v>
      </c>
      <c r="R79" s="176">
        <v>0.62</v>
      </c>
      <c r="S79" s="176">
        <v>0.38</v>
      </c>
      <c r="T79" s="176">
        <v>0.03</v>
      </c>
      <c r="U79" s="176">
        <v>1.63</v>
      </c>
      <c r="V79" s="176">
        <v>0.28999999999999998</v>
      </c>
      <c r="W79" s="176">
        <v>0.59</v>
      </c>
      <c r="X79" s="176">
        <v>2.0699999999999998</v>
      </c>
      <c r="Y79" s="176">
        <v>0</v>
      </c>
      <c r="Z79" s="176">
        <v>3.91</v>
      </c>
      <c r="AA79" s="176">
        <v>1.1399999999999999</v>
      </c>
      <c r="AB79" s="176">
        <v>0</v>
      </c>
      <c r="AC79" s="176">
        <v>21.65</v>
      </c>
      <c r="AD79" s="176">
        <v>0</v>
      </c>
      <c r="AE79" s="176">
        <v>0</v>
      </c>
      <c r="AF79" s="176">
        <v>0</v>
      </c>
      <c r="AG79" s="176">
        <v>31.68</v>
      </c>
      <c r="AH79" s="176">
        <v>0</v>
      </c>
      <c r="AI79" s="176">
        <v>12.73</v>
      </c>
      <c r="AJ79" s="176">
        <v>0</v>
      </c>
      <c r="AK79" s="176">
        <v>126.85</v>
      </c>
      <c r="AL79" s="176">
        <v>0</v>
      </c>
      <c r="AM79" s="176">
        <v>0</v>
      </c>
      <c r="AN79" s="176">
        <v>0</v>
      </c>
      <c r="AO79" s="176">
        <v>381.32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7</v>
      </c>
      <c r="AV79" s="176">
        <v>7.0000000000000007E-2</v>
      </c>
      <c r="AW79" s="176">
        <v>0.09</v>
      </c>
      <c r="AX79" s="176">
        <v>0.05</v>
      </c>
      <c r="AY79" s="176">
        <v>0.08</v>
      </c>
    </row>
    <row r="80" spans="1:51">
      <c r="A80" t="s">
        <v>122</v>
      </c>
      <c r="B80" s="176">
        <v>0</v>
      </c>
      <c r="C80" s="176">
        <v>0</v>
      </c>
      <c r="D80" s="176">
        <v>19.79</v>
      </c>
      <c r="E80" s="176">
        <v>0</v>
      </c>
      <c r="F80" s="176">
        <v>0</v>
      </c>
      <c r="G80" s="176">
        <v>32.979999999999997</v>
      </c>
      <c r="H80" s="176">
        <v>0</v>
      </c>
      <c r="I80" s="176">
        <v>33.67</v>
      </c>
      <c r="J80" s="176">
        <v>7.6</v>
      </c>
      <c r="K80" s="176">
        <v>261.98</v>
      </c>
      <c r="L80" s="176">
        <v>2.0699999999999998</v>
      </c>
      <c r="M80" s="176">
        <v>2.08</v>
      </c>
      <c r="N80" s="176">
        <v>1.7</v>
      </c>
      <c r="O80" s="176">
        <v>2.39</v>
      </c>
      <c r="P80" s="176">
        <v>0.96</v>
      </c>
      <c r="Q80" s="176">
        <v>0.31</v>
      </c>
      <c r="R80" s="176">
        <v>0.62</v>
      </c>
      <c r="S80" s="176">
        <v>0.38</v>
      </c>
      <c r="T80" s="176">
        <v>0.03</v>
      </c>
      <c r="U80" s="176">
        <v>1.63</v>
      </c>
      <c r="V80" s="176">
        <v>0.28999999999999998</v>
      </c>
      <c r="W80" s="176">
        <v>0.59</v>
      </c>
      <c r="X80" s="176">
        <v>2.0699999999999998</v>
      </c>
      <c r="Y80" s="176">
        <v>0</v>
      </c>
      <c r="Z80" s="176">
        <v>3.91</v>
      </c>
      <c r="AA80" s="176">
        <v>1.1399999999999999</v>
      </c>
      <c r="AB80" s="176">
        <v>0</v>
      </c>
      <c r="AC80" s="176">
        <v>22.4</v>
      </c>
      <c r="AD80" s="176">
        <v>0</v>
      </c>
      <c r="AE80" s="176">
        <v>0</v>
      </c>
      <c r="AF80" s="176">
        <v>0</v>
      </c>
      <c r="AG80" s="176">
        <v>31.68</v>
      </c>
      <c r="AH80" s="176">
        <v>0</v>
      </c>
      <c r="AI80" s="176">
        <v>12.73</v>
      </c>
      <c r="AJ80" s="176">
        <v>0</v>
      </c>
      <c r="AK80" s="176">
        <v>126.85</v>
      </c>
      <c r="AL80" s="176">
        <v>0</v>
      </c>
      <c r="AM80" s="176">
        <v>0</v>
      </c>
      <c r="AN80" s="176">
        <v>0</v>
      </c>
      <c r="AO80" s="176">
        <v>381.32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7</v>
      </c>
      <c r="AV80" s="176">
        <v>7.0000000000000007E-2</v>
      </c>
      <c r="AW80" s="176">
        <v>0.09</v>
      </c>
      <c r="AX80" s="176">
        <v>0.05</v>
      </c>
      <c r="AY80" s="176">
        <v>0.08</v>
      </c>
    </row>
    <row r="81" spans="1:51">
      <c r="A81" t="s">
        <v>123</v>
      </c>
      <c r="B81" s="176">
        <v>0</v>
      </c>
      <c r="C81" s="176">
        <v>0</v>
      </c>
      <c r="D81" s="176">
        <v>19.79</v>
      </c>
      <c r="E81" s="176">
        <v>0</v>
      </c>
      <c r="F81" s="176">
        <v>0</v>
      </c>
      <c r="G81" s="176">
        <v>32.979999999999997</v>
      </c>
      <c r="H81" s="176">
        <v>0</v>
      </c>
      <c r="I81" s="176">
        <v>33.67</v>
      </c>
      <c r="J81" s="176">
        <v>7.6</v>
      </c>
      <c r="K81" s="176">
        <v>261.98</v>
      </c>
      <c r="L81" s="176">
        <v>2.0699999999999998</v>
      </c>
      <c r="M81" s="176">
        <v>2.08</v>
      </c>
      <c r="N81" s="176">
        <v>1.7</v>
      </c>
      <c r="O81" s="176">
        <v>2.39</v>
      </c>
      <c r="P81" s="176">
        <v>0.96</v>
      </c>
      <c r="Q81" s="176">
        <v>0.31</v>
      </c>
      <c r="R81" s="176">
        <v>0.62</v>
      </c>
      <c r="S81" s="176">
        <v>0.38</v>
      </c>
      <c r="T81" s="176">
        <v>0.03</v>
      </c>
      <c r="U81" s="176">
        <v>1.63</v>
      </c>
      <c r="V81" s="176">
        <v>0.28999999999999998</v>
      </c>
      <c r="W81" s="176">
        <v>0.59</v>
      </c>
      <c r="X81" s="176">
        <v>2.0699999999999998</v>
      </c>
      <c r="Y81" s="176">
        <v>0</v>
      </c>
      <c r="Z81" s="176">
        <v>3.91</v>
      </c>
      <c r="AA81" s="176">
        <v>1.1399999999999999</v>
      </c>
      <c r="AB81" s="176">
        <v>0</v>
      </c>
      <c r="AC81" s="176">
        <v>22.4</v>
      </c>
      <c r="AD81" s="176">
        <v>0</v>
      </c>
      <c r="AE81" s="176">
        <v>0</v>
      </c>
      <c r="AF81" s="176">
        <v>0</v>
      </c>
      <c r="AG81" s="176">
        <v>31.68</v>
      </c>
      <c r="AH81" s="176">
        <v>0</v>
      </c>
      <c r="AI81" s="176">
        <v>12.73</v>
      </c>
      <c r="AJ81" s="176">
        <v>0</v>
      </c>
      <c r="AK81" s="176">
        <v>126.85</v>
      </c>
      <c r="AL81" s="176">
        <v>0</v>
      </c>
      <c r="AM81" s="176">
        <v>0</v>
      </c>
      <c r="AN81" s="176">
        <v>0</v>
      </c>
      <c r="AO81" s="176">
        <v>381.32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7</v>
      </c>
      <c r="AV81" s="176">
        <v>7.0000000000000007E-2</v>
      </c>
      <c r="AW81" s="176">
        <v>0.09</v>
      </c>
      <c r="AX81" s="176">
        <v>0.05</v>
      </c>
      <c r="AY81" s="176">
        <v>0.08</v>
      </c>
    </row>
    <row r="82" spans="1:51">
      <c r="A82" t="s">
        <v>124</v>
      </c>
      <c r="B82" s="176">
        <v>0</v>
      </c>
      <c r="C82" s="176">
        <v>0</v>
      </c>
      <c r="D82" s="176">
        <v>19.79</v>
      </c>
      <c r="E82" s="176">
        <v>0</v>
      </c>
      <c r="F82" s="176">
        <v>0</v>
      </c>
      <c r="G82" s="176">
        <v>32.979999999999997</v>
      </c>
      <c r="H82" s="176">
        <v>0</v>
      </c>
      <c r="I82" s="176">
        <v>33.67</v>
      </c>
      <c r="J82" s="176">
        <v>7.6</v>
      </c>
      <c r="K82" s="176">
        <v>261.98</v>
      </c>
      <c r="L82" s="176">
        <v>2.0699999999999998</v>
      </c>
      <c r="M82" s="176">
        <v>2.08</v>
      </c>
      <c r="N82" s="176">
        <v>1.7</v>
      </c>
      <c r="O82" s="176">
        <v>2.39</v>
      </c>
      <c r="P82" s="176">
        <v>0.96</v>
      </c>
      <c r="Q82" s="176">
        <v>0.31</v>
      </c>
      <c r="R82" s="176">
        <v>0.62</v>
      </c>
      <c r="S82" s="176">
        <v>0.38</v>
      </c>
      <c r="T82" s="176">
        <v>0.03</v>
      </c>
      <c r="U82" s="176">
        <v>1.63</v>
      </c>
      <c r="V82" s="176">
        <v>0.28999999999999998</v>
      </c>
      <c r="W82" s="176">
        <v>0.59</v>
      </c>
      <c r="X82" s="176">
        <v>2.0699999999999998</v>
      </c>
      <c r="Y82" s="176">
        <v>0</v>
      </c>
      <c r="Z82" s="176">
        <v>3.91</v>
      </c>
      <c r="AA82" s="176">
        <v>1.1399999999999999</v>
      </c>
      <c r="AB82" s="176">
        <v>0</v>
      </c>
      <c r="AC82" s="176">
        <v>22.4</v>
      </c>
      <c r="AD82" s="176">
        <v>0</v>
      </c>
      <c r="AE82" s="176">
        <v>0</v>
      </c>
      <c r="AF82" s="176">
        <v>0</v>
      </c>
      <c r="AG82" s="176">
        <v>31.68</v>
      </c>
      <c r="AH82" s="176">
        <v>0</v>
      </c>
      <c r="AI82" s="176">
        <v>12.73</v>
      </c>
      <c r="AJ82" s="176">
        <v>0</v>
      </c>
      <c r="AK82" s="176">
        <v>126.85</v>
      </c>
      <c r="AL82" s="176">
        <v>0</v>
      </c>
      <c r="AM82" s="176">
        <v>0</v>
      </c>
      <c r="AN82" s="176">
        <v>0</v>
      </c>
      <c r="AO82" s="176">
        <v>381.32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7</v>
      </c>
      <c r="AV82" s="176">
        <v>7.0000000000000007E-2</v>
      </c>
      <c r="AW82" s="176">
        <v>0.09</v>
      </c>
      <c r="AX82" s="176">
        <v>0.05</v>
      </c>
      <c r="AY82" s="176">
        <v>0.08</v>
      </c>
    </row>
    <row r="83" spans="1:51">
      <c r="A83" t="s">
        <v>125</v>
      </c>
      <c r="B83" s="176">
        <v>0</v>
      </c>
      <c r="C83" s="176">
        <v>0</v>
      </c>
      <c r="D83" s="176">
        <v>19.79</v>
      </c>
      <c r="E83" s="176">
        <v>0</v>
      </c>
      <c r="F83" s="176">
        <v>0</v>
      </c>
      <c r="G83" s="176">
        <v>32.979999999999997</v>
      </c>
      <c r="H83" s="176">
        <v>0</v>
      </c>
      <c r="I83" s="176">
        <v>33.67</v>
      </c>
      <c r="J83" s="176">
        <v>7.6</v>
      </c>
      <c r="K83" s="176">
        <v>261.98</v>
      </c>
      <c r="L83" s="176">
        <v>2.0699999999999998</v>
      </c>
      <c r="M83" s="176">
        <v>2.08</v>
      </c>
      <c r="N83" s="176">
        <v>1.7</v>
      </c>
      <c r="O83" s="176">
        <v>2.39</v>
      </c>
      <c r="P83" s="176">
        <v>0.96</v>
      </c>
      <c r="Q83" s="176">
        <v>0.31</v>
      </c>
      <c r="R83" s="176">
        <v>0.62</v>
      </c>
      <c r="S83" s="176">
        <v>0.38</v>
      </c>
      <c r="T83" s="176">
        <v>0.03</v>
      </c>
      <c r="U83" s="176">
        <v>1.63</v>
      </c>
      <c r="V83" s="176">
        <v>0.28999999999999998</v>
      </c>
      <c r="W83" s="176">
        <v>0.59</v>
      </c>
      <c r="X83" s="176">
        <v>2.0699999999999998</v>
      </c>
      <c r="Y83" s="176">
        <v>0</v>
      </c>
      <c r="Z83" s="176">
        <v>3.91</v>
      </c>
      <c r="AA83" s="176">
        <v>1.1399999999999999</v>
      </c>
      <c r="AB83" s="176">
        <v>0</v>
      </c>
      <c r="AC83" s="176">
        <v>22.4</v>
      </c>
      <c r="AD83" s="176">
        <v>0</v>
      </c>
      <c r="AE83" s="176">
        <v>0</v>
      </c>
      <c r="AF83" s="176">
        <v>0</v>
      </c>
      <c r="AG83" s="176">
        <v>31.68</v>
      </c>
      <c r="AH83" s="176">
        <v>0</v>
      </c>
      <c r="AI83" s="176">
        <v>12.73</v>
      </c>
      <c r="AJ83" s="176">
        <v>0</v>
      </c>
      <c r="AK83" s="176">
        <v>126.85</v>
      </c>
      <c r="AL83" s="176">
        <v>0</v>
      </c>
      <c r="AM83" s="176">
        <v>0</v>
      </c>
      <c r="AN83" s="176">
        <v>0</v>
      </c>
      <c r="AO83" s="176">
        <v>381.32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7</v>
      </c>
      <c r="AV83" s="176">
        <v>7.0000000000000007E-2</v>
      </c>
      <c r="AW83" s="176">
        <v>0.09</v>
      </c>
      <c r="AX83" s="176">
        <v>0.05</v>
      </c>
      <c r="AY83" s="176">
        <v>0.08</v>
      </c>
    </row>
    <row r="84" spans="1:51">
      <c r="A84" t="s">
        <v>126</v>
      </c>
      <c r="B84" s="176">
        <v>0</v>
      </c>
      <c r="C84" s="176">
        <v>0</v>
      </c>
      <c r="D84" s="176">
        <v>19.79</v>
      </c>
      <c r="E84" s="176">
        <v>0</v>
      </c>
      <c r="F84" s="176">
        <v>0</v>
      </c>
      <c r="G84" s="176">
        <v>32.979999999999997</v>
      </c>
      <c r="H84" s="176">
        <v>0</v>
      </c>
      <c r="I84" s="176">
        <v>33.67</v>
      </c>
      <c r="J84" s="176">
        <v>7.6</v>
      </c>
      <c r="K84" s="176">
        <v>261.98</v>
      </c>
      <c r="L84" s="176">
        <v>2.0699999999999998</v>
      </c>
      <c r="M84" s="176">
        <v>2.08</v>
      </c>
      <c r="N84" s="176">
        <v>1.7</v>
      </c>
      <c r="O84" s="176">
        <v>2.39</v>
      </c>
      <c r="P84" s="176">
        <v>0.96</v>
      </c>
      <c r="Q84" s="176">
        <v>0.31</v>
      </c>
      <c r="R84" s="176">
        <v>0.62</v>
      </c>
      <c r="S84" s="176">
        <v>0.38</v>
      </c>
      <c r="T84" s="176">
        <v>0.03</v>
      </c>
      <c r="U84" s="176">
        <v>1.63</v>
      </c>
      <c r="V84" s="176">
        <v>0.28999999999999998</v>
      </c>
      <c r="W84" s="176">
        <v>0.59</v>
      </c>
      <c r="X84" s="176">
        <v>2.0699999999999998</v>
      </c>
      <c r="Y84" s="176">
        <v>0</v>
      </c>
      <c r="Z84" s="176">
        <v>3.91</v>
      </c>
      <c r="AA84" s="176">
        <v>1.1399999999999999</v>
      </c>
      <c r="AB84" s="176">
        <v>0</v>
      </c>
      <c r="AC84" s="176">
        <v>22.4</v>
      </c>
      <c r="AD84" s="176">
        <v>0</v>
      </c>
      <c r="AE84" s="176">
        <v>0</v>
      </c>
      <c r="AF84" s="176">
        <v>0</v>
      </c>
      <c r="AG84" s="176">
        <v>31.68</v>
      </c>
      <c r="AH84" s="176">
        <v>0</v>
      </c>
      <c r="AI84" s="176">
        <v>12.73</v>
      </c>
      <c r="AJ84" s="176">
        <v>0</v>
      </c>
      <c r="AK84" s="176">
        <v>126.85</v>
      </c>
      <c r="AL84" s="176">
        <v>0</v>
      </c>
      <c r="AM84" s="176">
        <v>0</v>
      </c>
      <c r="AN84" s="176">
        <v>0</v>
      </c>
      <c r="AO84" s="176">
        <v>381.32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7</v>
      </c>
      <c r="AV84" s="176">
        <v>7.0000000000000007E-2</v>
      </c>
      <c r="AW84" s="176">
        <v>0.09</v>
      </c>
      <c r="AX84" s="176">
        <v>0.05</v>
      </c>
      <c r="AY84" s="176">
        <v>0.08</v>
      </c>
    </row>
    <row r="85" spans="1:51">
      <c r="A85" t="s">
        <v>127</v>
      </c>
      <c r="B85" s="176">
        <v>0</v>
      </c>
      <c r="C85" s="176">
        <v>0</v>
      </c>
      <c r="D85" s="176">
        <v>19.79</v>
      </c>
      <c r="E85" s="176">
        <v>0</v>
      </c>
      <c r="F85" s="176">
        <v>0</v>
      </c>
      <c r="G85" s="176">
        <v>32.979999999999997</v>
      </c>
      <c r="H85" s="176">
        <v>0</v>
      </c>
      <c r="I85" s="176">
        <v>33.67</v>
      </c>
      <c r="J85" s="176">
        <v>7.6</v>
      </c>
      <c r="K85" s="176">
        <v>261.98</v>
      </c>
      <c r="L85" s="176">
        <v>2.0699999999999998</v>
      </c>
      <c r="M85" s="176">
        <v>2.08</v>
      </c>
      <c r="N85" s="176">
        <v>1.7</v>
      </c>
      <c r="O85" s="176">
        <v>2.39</v>
      </c>
      <c r="P85" s="176">
        <v>0.96</v>
      </c>
      <c r="Q85" s="176">
        <v>0.31</v>
      </c>
      <c r="R85" s="176">
        <v>0.62</v>
      </c>
      <c r="S85" s="176">
        <v>0.38</v>
      </c>
      <c r="T85" s="176">
        <v>0.03</v>
      </c>
      <c r="U85" s="176">
        <v>1.63</v>
      </c>
      <c r="V85" s="176">
        <v>0.28999999999999998</v>
      </c>
      <c r="W85" s="176">
        <v>0.59</v>
      </c>
      <c r="X85" s="176">
        <v>2.0699999999999998</v>
      </c>
      <c r="Y85" s="176">
        <v>0</v>
      </c>
      <c r="Z85" s="176">
        <v>3.91</v>
      </c>
      <c r="AA85" s="176">
        <v>1.1399999999999999</v>
      </c>
      <c r="AB85" s="176">
        <v>0</v>
      </c>
      <c r="AC85" s="176">
        <v>22.4</v>
      </c>
      <c r="AD85" s="176">
        <v>0</v>
      </c>
      <c r="AE85" s="176">
        <v>0</v>
      </c>
      <c r="AF85" s="176">
        <v>0</v>
      </c>
      <c r="AG85" s="176">
        <v>31.68</v>
      </c>
      <c r="AH85" s="176">
        <v>0</v>
      </c>
      <c r="AI85" s="176">
        <v>12.73</v>
      </c>
      <c r="AJ85" s="176">
        <v>0</v>
      </c>
      <c r="AK85" s="176">
        <v>126.85</v>
      </c>
      <c r="AL85" s="176">
        <v>0</v>
      </c>
      <c r="AM85" s="176">
        <v>0</v>
      </c>
      <c r="AN85" s="176">
        <v>0</v>
      </c>
      <c r="AO85" s="176">
        <v>381.32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7</v>
      </c>
      <c r="AV85" s="176">
        <v>7.0000000000000007E-2</v>
      </c>
      <c r="AW85" s="176">
        <v>0.09</v>
      </c>
      <c r="AX85" s="176">
        <v>0.05</v>
      </c>
      <c r="AY85" s="176">
        <v>0.08</v>
      </c>
    </row>
    <row r="86" spans="1:51">
      <c r="A86" t="s">
        <v>128</v>
      </c>
      <c r="B86" s="176">
        <v>0</v>
      </c>
      <c r="C86" s="176">
        <v>0</v>
      </c>
      <c r="D86" s="176">
        <v>19.79</v>
      </c>
      <c r="E86" s="176">
        <v>0</v>
      </c>
      <c r="F86" s="176">
        <v>0</v>
      </c>
      <c r="G86" s="176">
        <v>32.979999999999997</v>
      </c>
      <c r="H86" s="176">
        <v>0</v>
      </c>
      <c r="I86" s="176">
        <v>33.67</v>
      </c>
      <c r="J86" s="176">
        <v>7.6</v>
      </c>
      <c r="K86" s="176">
        <v>261.98</v>
      </c>
      <c r="L86" s="176">
        <v>2.0699999999999998</v>
      </c>
      <c r="M86" s="176">
        <v>2.08</v>
      </c>
      <c r="N86" s="176">
        <v>1.7</v>
      </c>
      <c r="O86" s="176">
        <v>2.39</v>
      </c>
      <c r="P86" s="176">
        <v>0.96</v>
      </c>
      <c r="Q86" s="176">
        <v>0.31</v>
      </c>
      <c r="R86" s="176">
        <v>0.62</v>
      </c>
      <c r="S86" s="176">
        <v>0.38</v>
      </c>
      <c r="T86" s="176">
        <v>0.03</v>
      </c>
      <c r="U86" s="176">
        <v>1.63</v>
      </c>
      <c r="V86" s="176">
        <v>0.28999999999999998</v>
      </c>
      <c r="W86" s="176">
        <v>0.59</v>
      </c>
      <c r="X86" s="176">
        <v>2.0699999999999998</v>
      </c>
      <c r="Y86" s="176">
        <v>0</v>
      </c>
      <c r="Z86" s="176">
        <v>3.91</v>
      </c>
      <c r="AA86" s="176">
        <v>1.1399999999999999</v>
      </c>
      <c r="AB86" s="176">
        <v>0</v>
      </c>
      <c r="AC86" s="176">
        <v>22.4</v>
      </c>
      <c r="AD86" s="176">
        <v>0</v>
      </c>
      <c r="AE86" s="176">
        <v>0</v>
      </c>
      <c r="AF86" s="176">
        <v>0</v>
      </c>
      <c r="AG86" s="176">
        <v>31.68</v>
      </c>
      <c r="AH86" s="176">
        <v>0</v>
      </c>
      <c r="AI86" s="176">
        <v>12.73</v>
      </c>
      <c r="AJ86" s="176">
        <v>0</v>
      </c>
      <c r="AK86" s="176">
        <v>126.85</v>
      </c>
      <c r="AL86" s="176">
        <v>0</v>
      </c>
      <c r="AM86" s="176">
        <v>0</v>
      </c>
      <c r="AN86" s="176">
        <v>0</v>
      </c>
      <c r="AO86" s="176">
        <v>381.32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7</v>
      </c>
      <c r="AV86" s="176">
        <v>7.0000000000000007E-2</v>
      </c>
      <c r="AW86" s="176">
        <v>0.09</v>
      </c>
      <c r="AX86" s="176">
        <v>0.06</v>
      </c>
      <c r="AY86" s="176">
        <v>0.08</v>
      </c>
    </row>
    <row r="87" spans="1:51">
      <c r="A87" t="s">
        <v>129</v>
      </c>
      <c r="B87" s="176">
        <v>0</v>
      </c>
      <c r="C87" s="176">
        <v>0</v>
      </c>
      <c r="D87" s="176">
        <v>19.79</v>
      </c>
      <c r="E87" s="176">
        <v>0</v>
      </c>
      <c r="F87" s="176">
        <v>0</v>
      </c>
      <c r="G87" s="176">
        <v>32.979999999999997</v>
      </c>
      <c r="H87" s="176">
        <v>0</v>
      </c>
      <c r="I87" s="176">
        <v>33.67</v>
      </c>
      <c r="J87" s="176">
        <v>7.6</v>
      </c>
      <c r="K87" s="176">
        <v>261.99</v>
      </c>
      <c r="L87" s="176">
        <v>2.0699999999999998</v>
      </c>
      <c r="M87" s="176">
        <v>2.08</v>
      </c>
      <c r="N87" s="176">
        <v>1.7</v>
      </c>
      <c r="O87" s="176">
        <v>2.39</v>
      </c>
      <c r="P87" s="176">
        <v>0.96</v>
      </c>
      <c r="Q87" s="176">
        <v>1.02</v>
      </c>
      <c r="R87" s="176">
        <v>0.62</v>
      </c>
      <c r="S87" s="176">
        <v>0.39</v>
      </c>
      <c r="T87" s="176">
        <v>0.03</v>
      </c>
      <c r="U87" s="176">
        <v>1.63</v>
      </c>
      <c r="V87" s="176">
        <v>0.28999999999999998</v>
      </c>
      <c r="W87" s="176">
        <v>0.57999999999999996</v>
      </c>
      <c r="X87" s="176">
        <v>2.0699999999999998</v>
      </c>
      <c r="Y87" s="176">
        <v>0</v>
      </c>
      <c r="Z87" s="176">
        <v>3.91</v>
      </c>
      <c r="AA87" s="176">
        <v>1.1399999999999999</v>
      </c>
      <c r="AB87" s="176">
        <v>0</v>
      </c>
      <c r="AC87" s="176">
        <v>22.4</v>
      </c>
      <c r="AD87" s="176">
        <v>0</v>
      </c>
      <c r="AE87" s="176">
        <v>0</v>
      </c>
      <c r="AF87" s="176">
        <v>0</v>
      </c>
      <c r="AG87" s="176">
        <v>31.4</v>
      </c>
      <c r="AH87" s="176">
        <v>0</v>
      </c>
      <c r="AI87" s="176">
        <v>12.73</v>
      </c>
      <c r="AJ87" s="176">
        <v>0</v>
      </c>
      <c r="AK87" s="176">
        <v>126.85</v>
      </c>
      <c r="AL87" s="176">
        <v>0</v>
      </c>
      <c r="AM87" s="176">
        <v>0</v>
      </c>
      <c r="AN87" s="176">
        <v>0</v>
      </c>
      <c r="AO87" s="176">
        <v>381.32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7</v>
      </c>
      <c r="AV87" s="176">
        <v>7.0000000000000007E-2</v>
      </c>
      <c r="AW87" s="176">
        <v>0.09</v>
      </c>
      <c r="AX87" s="176">
        <v>0.06</v>
      </c>
      <c r="AY87" s="176">
        <v>0.08</v>
      </c>
    </row>
    <row r="88" spans="1:51">
      <c r="A88" t="s">
        <v>130</v>
      </c>
      <c r="B88" s="176">
        <v>0</v>
      </c>
      <c r="C88" s="176">
        <v>0</v>
      </c>
      <c r="D88" s="176">
        <v>19.79</v>
      </c>
      <c r="E88" s="176">
        <v>0</v>
      </c>
      <c r="F88" s="176">
        <v>0</v>
      </c>
      <c r="G88" s="176">
        <v>32.979999999999997</v>
      </c>
      <c r="H88" s="176">
        <v>0</v>
      </c>
      <c r="I88" s="176">
        <v>33.67</v>
      </c>
      <c r="J88" s="176">
        <v>7.6</v>
      </c>
      <c r="K88" s="176">
        <v>261.99</v>
      </c>
      <c r="L88" s="176">
        <v>2.0699999999999998</v>
      </c>
      <c r="M88" s="176">
        <v>2.08</v>
      </c>
      <c r="N88" s="176">
        <v>1.7</v>
      </c>
      <c r="O88" s="176">
        <v>2.39</v>
      </c>
      <c r="P88" s="176">
        <v>0.96</v>
      </c>
      <c r="Q88" s="176">
        <v>0.31</v>
      </c>
      <c r="R88" s="176">
        <v>0.62</v>
      </c>
      <c r="S88" s="176">
        <v>0.39</v>
      </c>
      <c r="T88" s="176">
        <v>0.03</v>
      </c>
      <c r="U88" s="176">
        <v>1.63</v>
      </c>
      <c r="V88" s="176">
        <v>0.28999999999999998</v>
      </c>
      <c r="W88" s="176">
        <v>0.57999999999999996</v>
      </c>
      <c r="X88" s="176">
        <v>2.0699999999999998</v>
      </c>
      <c r="Y88" s="176">
        <v>0</v>
      </c>
      <c r="Z88" s="176">
        <v>3.91</v>
      </c>
      <c r="AA88" s="176">
        <v>1.1399999999999999</v>
      </c>
      <c r="AB88" s="176">
        <v>0</v>
      </c>
      <c r="AC88" s="176">
        <v>22.4</v>
      </c>
      <c r="AD88" s="176">
        <v>0</v>
      </c>
      <c r="AE88" s="176">
        <v>0</v>
      </c>
      <c r="AF88" s="176">
        <v>0</v>
      </c>
      <c r="AG88" s="176">
        <v>31.4</v>
      </c>
      <c r="AH88" s="176">
        <v>0</v>
      </c>
      <c r="AI88" s="176">
        <v>12.73</v>
      </c>
      <c r="AJ88" s="176">
        <v>0</v>
      </c>
      <c r="AK88" s="176">
        <v>126.85</v>
      </c>
      <c r="AL88" s="176">
        <v>0</v>
      </c>
      <c r="AM88" s="176">
        <v>0</v>
      </c>
      <c r="AN88" s="176">
        <v>0</v>
      </c>
      <c r="AO88" s="176">
        <v>381.32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7</v>
      </c>
      <c r="AV88" s="176">
        <v>7.0000000000000007E-2</v>
      </c>
      <c r="AW88" s="176">
        <v>0.09</v>
      </c>
      <c r="AX88" s="176">
        <v>0.06</v>
      </c>
      <c r="AY88" s="176">
        <v>0.08</v>
      </c>
    </row>
    <row r="89" spans="1:51">
      <c r="A89" t="s">
        <v>131</v>
      </c>
      <c r="B89" s="176">
        <v>0</v>
      </c>
      <c r="C89" s="176">
        <v>0</v>
      </c>
      <c r="D89" s="176">
        <v>19.79</v>
      </c>
      <c r="E89" s="176">
        <v>0</v>
      </c>
      <c r="F89" s="176">
        <v>0</v>
      </c>
      <c r="G89" s="176">
        <v>32.979999999999997</v>
      </c>
      <c r="H89" s="176">
        <v>0</v>
      </c>
      <c r="I89" s="176">
        <v>33.67</v>
      </c>
      <c r="J89" s="176">
        <v>7.6</v>
      </c>
      <c r="K89" s="176">
        <v>261.98</v>
      </c>
      <c r="L89" s="176">
        <v>2.0699999999999998</v>
      </c>
      <c r="M89" s="176">
        <v>2.08</v>
      </c>
      <c r="N89" s="176">
        <v>1.7</v>
      </c>
      <c r="O89" s="176">
        <v>2.39</v>
      </c>
      <c r="P89" s="176">
        <v>0.96</v>
      </c>
      <c r="Q89" s="176">
        <v>0</v>
      </c>
      <c r="R89" s="176">
        <v>0.62</v>
      </c>
      <c r="S89" s="176">
        <v>0.38</v>
      </c>
      <c r="T89" s="176">
        <v>0.03</v>
      </c>
      <c r="U89" s="176">
        <v>1.63</v>
      </c>
      <c r="V89" s="176">
        <v>0.28999999999999998</v>
      </c>
      <c r="W89" s="176">
        <v>0.57999999999999996</v>
      </c>
      <c r="X89" s="176">
        <v>2.0699999999999998</v>
      </c>
      <c r="Y89" s="176">
        <v>0</v>
      </c>
      <c r="Z89" s="176">
        <v>3.91</v>
      </c>
      <c r="AA89" s="176">
        <v>1.1399999999999999</v>
      </c>
      <c r="AB89" s="176">
        <v>0</v>
      </c>
      <c r="AC89" s="176">
        <v>22.4</v>
      </c>
      <c r="AD89" s="176">
        <v>0</v>
      </c>
      <c r="AE89" s="176">
        <v>0</v>
      </c>
      <c r="AF89" s="176">
        <v>0</v>
      </c>
      <c r="AG89" s="176">
        <v>31.4</v>
      </c>
      <c r="AH89" s="176">
        <v>0</v>
      </c>
      <c r="AI89" s="176">
        <v>12.73</v>
      </c>
      <c r="AJ89" s="176">
        <v>0</v>
      </c>
      <c r="AK89" s="176">
        <v>126.85</v>
      </c>
      <c r="AL89" s="176">
        <v>0</v>
      </c>
      <c r="AM89" s="176">
        <v>0</v>
      </c>
      <c r="AN89" s="176">
        <v>0</v>
      </c>
      <c r="AO89" s="176">
        <v>381.32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7</v>
      </c>
      <c r="AV89" s="176">
        <v>7.0000000000000007E-2</v>
      </c>
      <c r="AW89" s="176">
        <v>0.09</v>
      </c>
      <c r="AX89" s="176">
        <v>0.06</v>
      </c>
      <c r="AY89" s="176">
        <v>0.08</v>
      </c>
    </row>
    <row r="90" spans="1:51">
      <c r="A90" t="s">
        <v>132</v>
      </c>
      <c r="B90" s="176">
        <v>0</v>
      </c>
      <c r="C90" s="176">
        <v>0</v>
      </c>
      <c r="D90" s="176">
        <v>19.79</v>
      </c>
      <c r="E90" s="176">
        <v>0</v>
      </c>
      <c r="F90" s="176">
        <v>0</v>
      </c>
      <c r="G90" s="176">
        <v>32.979999999999997</v>
      </c>
      <c r="H90" s="176">
        <v>0</v>
      </c>
      <c r="I90" s="176">
        <v>33.67</v>
      </c>
      <c r="J90" s="176">
        <v>7.6</v>
      </c>
      <c r="K90" s="176">
        <v>261.98</v>
      </c>
      <c r="L90" s="176">
        <v>2.0699999999999998</v>
      </c>
      <c r="M90" s="176">
        <v>2.08</v>
      </c>
      <c r="N90" s="176">
        <v>1.7</v>
      </c>
      <c r="O90" s="176">
        <v>2.39</v>
      </c>
      <c r="P90" s="176">
        <v>0.96</v>
      </c>
      <c r="Q90" s="176">
        <v>0.31</v>
      </c>
      <c r="R90" s="176">
        <v>0.62</v>
      </c>
      <c r="S90" s="176">
        <v>0.38</v>
      </c>
      <c r="T90" s="176">
        <v>0.03</v>
      </c>
      <c r="U90" s="176">
        <v>1.63</v>
      </c>
      <c r="V90" s="176">
        <v>0.28999999999999998</v>
      </c>
      <c r="W90" s="176">
        <v>0.57999999999999996</v>
      </c>
      <c r="X90" s="176">
        <v>2.0699999999999998</v>
      </c>
      <c r="Y90" s="176">
        <v>0</v>
      </c>
      <c r="Z90" s="176">
        <v>3.91</v>
      </c>
      <c r="AA90" s="176">
        <v>1.1399999999999999</v>
      </c>
      <c r="AB90" s="176">
        <v>0</v>
      </c>
      <c r="AC90" s="176">
        <v>22.4</v>
      </c>
      <c r="AD90" s="176">
        <v>0</v>
      </c>
      <c r="AE90" s="176">
        <v>0</v>
      </c>
      <c r="AF90" s="176">
        <v>0</v>
      </c>
      <c r="AG90" s="176">
        <v>31.4</v>
      </c>
      <c r="AH90" s="176">
        <v>0</v>
      </c>
      <c r="AI90" s="176">
        <v>12.73</v>
      </c>
      <c r="AJ90" s="176">
        <v>0</v>
      </c>
      <c r="AK90" s="176">
        <v>126.85</v>
      </c>
      <c r="AL90" s="176">
        <v>0</v>
      </c>
      <c r="AM90" s="176">
        <v>0</v>
      </c>
      <c r="AN90" s="176">
        <v>0</v>
      </c>
      <c r="AO90" s="176">
        <v>381.32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7</v>
      </c>
      <c r="AV90" s="176">
        <v>7.0000000000000007E-2</v>
      </c>
      <c r="AW90" s="176">
        <v>0.09</v>
      </c>
      <c r="AX90" s="176">
        <v>0.05</v>
      </c>
      <c r="AY90" s="176">
        <v>0.08</v>
      </c>
    </row>
    <row r="91" spans="1:51">
      <c r="A91" t="s">
        <v>133</v>
      </c>
      <c r="B91" s="176">
        <v>0</v>
      </c>
      <c r="C91" s="176">
        <v>0</v>
      </c>
      <c r="D91" s="176">
        <v>20.32</v>
      </c>
      <c r="E91" s="176">
        <v>0</v>
      </c>
      <c r="F91" s="176">
        <v>0</v>
      </c>
      <c r="G91" s="176">
        <v>32.979999999999997</v>
      </c>
      <c r="H91" s="176">
        <v>0</v>
      </c>
      <c r="I91" s="176">
        <v>33.67</v>
      </c>
      <c r="J91" s="176">
        <v>7.6</v>
      </c>
      <c r="K91" s="176">
        <v>261.98</v>
      </c>
      <c r="L91" s="176">
        <v>2.0699999999999998</v>
      </c>
      <c r="M91" s="176">
        <v>2.08</v>
      </c>
      <c r="N91" s="176">
        <v>1.7</v>
      </c>
      <c r="O91" s="176">
        <v>2.39</v>
      </c>
      <c r="P91" s="176">
        <v>0.96</v>
      </c>
      <c r="Q91" s="176">
        <v>0.31</v>
      </c>
      <c r="R91" s="176">
        <v>0.62</v>
      </c>
      <c r="S91" s="176">
        <v>0.38</v>
      </c>
      <c r="T91" s="176">
        <v>0.03</v>
      </c>
      <c r="U91" s="176">
        <v>1.63</v>
      </c>
      <c r="V91" s="176">
        <v>0.28999999999999998</v>
      </c>
      <c r="W91" s="176">
        <v>0.57999999999999996</v>
      </c>
      <c r="X91" s="176">
        <v>2.0699999999999998</v>
      </c>
      <c r="Y91" s="176">
        <v>0</v>
      </c>
      <c r="Z91" s="176">
        <v>3.91</v>
      </c>
      <c r="AA91" s="176">
        <v>1.1399999999999999</v>
      </c>
      <c r="AB91" s="176">
        <v>0</v>
      </c>
      <c r="AC91" s="176">
        <v>22.4</v>
      </c>
      <c r="AD91" s="176">
        <v>0</v>
      </c>
      <c r="AE91" s="176">
        <v>0</v>
      </c>
      <c r="AF91" s="176">
        <v>0</v>
      </c>
      <c r="AG91" s="176">
        <v>31.4</v>
      </c>
      <c r="AH91" s="176">
        <v>0</v>
      </c>
      <c r="AI91" s="176">
        <v>12.73</v>
      </c>
      <c r="AJ91" s="176">
        <v>0</v>
      </c>
      <c r="AK91" s="176">
        <v>126.85</v>
      </c>
      <c r="AL91" s="176">
        <v>0</v>
      </c>
      <c r="AM91" s="176">
        <v>0</v>
      </c>
      <c r="AN91" s="176">
        <v>0</v>
      </c>
      <c r="AO91" s="176">
        <v>381.32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7</v>
      </c>
      <c r="AV91" s="176">
        <v>7.0000000000000007E-2</v>
      </c>
      <c r="AW91" s="176">
        <v>0.09</v>
      </c>
      <c r="AX91" s="176">
        <v>0.05</v>
      </c>
      <c r="AY91" s="176">
        <v>0.08</v>
      </c>
    </row>
    <row r="92" spans="1:51">
      <c r="A92" t="s">
        <v>134</v>
      </c>
      <c r="B92" s="176">
        <v>0</v>
      </c>
      <c r="C92" s="176">
        <v>0</v>
      </c>
      <c r="D92" s="176">
        <v>20.32</v>
      </c>
      <c r="E92" s="176">
        <v>0</v>
      </c>
      <c r="F92" s="176">
        <v>0</v>
      </c>
      <c r="G92" s="176">
        <v>32.979999999999997</v>
      </c>
      <c r="H92" s="176">
        <v>0</v>
      </c>
      <c r="I92" s="176">
        <v>33.67</v>
      </c>
      <c r="J92" s="176">
        <v>7.6</v>
      </c>
      <c r="K92" s="176">
        <v>261.98</v>
      </c>
      <c r="L92" s="176">
        <v>2.0699999999999998</v>
      </c>
      <c r="M92" s="176">
        <v>2.08</v>
      </c>
      <c r="N92" s="176">
        <v>1.7</v>
      </c>
      <c r="O92" s="176">
        <v>2.39</v>
      </c>
      <c r="P92" s="176">
        <v>0.96</v>
      </c>
      <c r="Q92" s="176">
        <v>0.31</v>
      </c>
      <c r="R92" s="176">
        <v>0.62</v>
      </c>
      <c r="S92" s="176">
        <v>0.38</v>
      </c>
      <c r="T92" s="176">
        <v>0.03</v>
      </c>
      <c r="U92" s="176">
        <v>1.63</v>
      </c>
      <c r="V92" s="176">
        <v>0.28999999999999998</v>
      </c>
      <c r="W92" s="176">
        <v>0.57999999999999996</v>
      </c>
      <c r="X92" s="176">
        <v>2.0699999999999998</v>
      </c>
      <c r="Y92" s="176">
        <v>0</v>
      </c>
      <c r="Z92" s="176">
        <v>3.91</v>
      </c>
      <c r="AA92" s="176">
        <v>1.1399999999999999</v>
      </c>
      <c r="AB92" s="176">
        <v>0</v>
      </c>
      <c r="AC92" s="176">
        <v>22.4</v>
      </c>
      <c r="AD92" s="176">
        <v>0</v>
      </c>
      <c r="AE92" s="176">
        <v>0</v>
      </c>
      <c r="AF92" s="176">
        <v>0</v>
      </c>
      <c r="AG92" s="176">
        <v>31.4</v>
      </c>
      <c r="AH92" s="176">
        <v>0</v>
      </c>
      <c r="AI92" s="176">
        <v>12.73</v>
      </c>
      <c r="AJ92" s="176">
        <v>0</v>
      </c>
      <c r="AK92" s="176">
        <v>126.85</v>
      </c>
      <c r="AL92" s="176">
        <v>0</v>
      </c>
      <c r="AM92" s="176">
        <v>0</v>
      </c>
      <c r="AN92" s="176">
        <v>0</v>
      </c>
      <c r="AO92" s="176">
        <v>381.32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7</v>
      </c>
      <c r="AV92" s="176">
        <v>7.0000000000000007E-2</v>
      </c>
      <c r="AW92" s="176">
        <v>0.09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20.32</v>
      </c>
      <c r="E93" s="176">
        <v>0</v>
      </c>
      <c r="F93" s="176">
        <v>0</v>
      </c>
      <c r="G93" s="176">
        <v>32.979999999999997</v>
      </c>
      <c r="H93" s="176">
        <v>0</v>
      </c>
      <c r="I93" s="176">
        <v>33.67</v>
      </c>
      <c r="J93" s="176">
        <v>7.6</v>
      </c>
      <c r="K93" s="176">
        <v>261.98</v>
      </c>
      <c r="L93" s="176">
        <v>2.0699999999999998</v>
      </c>
      <c r="M93" s="176">
        <v>2.08</v>
      </c>
      <c r="N93" s="176">
        <v>1.7</v>
      </c>
      <c r="O93" s="176">
        <v>2.39</v>
      </c>
      <c r="P93" s="176">
        <v>0.96</v>
      </c>
      <c r="Q93" s="176">
        <v>0.31</v>
      </c>
      <c r="R93" s="176">
        <v>0.62</v>
      </c>
      <c r="S93" s="176">
        <v>0.39</v>
      </c>
      <c r="T93" s="176">
        <v>0.03</v>
      </c>
      <c r="U93" s="176">
        <v>1.63</v>
      </c>
      <c r="V93" s="176">
        <v>0.28999999999999998</v>
      </c>
      <c r="W93" s="176">
        <v>0.57999999999999996</v>
      </c>
      <c r="X93" s="176">
        <v>2.0699999999999998</v>
      </c>
      <c r="Y93" s="176">
        <v>0</v>
      </c>
      <c r="Z93" s="176">
        <v>3.91</v>
      </c>
      <c r="AA93" s="176">
        <v>1.1399999999999999</v>
      </c>
      <c r="AB93" s="176">
        <v>0</v>
      </c>
      <c r="AC93" s="176">
        <v>22.4</v>
      </c>
      <c r="AD93" s="176">
        <v>0</v>
      </c>
      <c r="AE93" s="176">
        <v>0</v>
      </c>
      <c r="AF93" s="176">
        <v>0</v>
      </c>
      <c r="AG93" s="176">
        <v>31.4</v>
      </c>
      <c r="AH93" s="176">
        <v>0</v>
      </c>
      <c r="AI93" s="176">
        <v>12.73</v>
      </c>
      <c r="AJ93" s="176">
        <v>0</v>
      </c>
      <c r="AK93" s="176">
        <v>126.85</v>
      </c>
      <c r="AL93" s="176">
        <v>0</v>
      </c>
      <c r="AM93" s="176">
        <v>0</v>
      </c>
      <c r="AN93" s="176">
        <v>0</v>
      </c>
      <c r="AO93" s="176">
        <v>381.32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7</v>
      </c>
      <c r="AV93" s="176">
        <v>7.0000000000000007E-2</v>
      </c>
      <c r="AW93" s="176">
        <v>0.09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20.32</v>
      </c>
      <c r="E94" s="176">
        <v>0</v>
      </c>
      <c r="F94" s="176">
        <v>0</v>
      </c>
      <c r="G94" s="176">
        <v>32.979999999999997</v>
      </c>
      <c r="H94" s="176">
        <v>0</v>
      </c>
      <c r="I94" s="176">
        <v>33.67</v>
      </c>
      <c r="J94" s="176">
        <v>7.6</v>
      </c>
      <c r="K94" s="176">
        <v>261.98</v>
      </c>
      <c r="L94" s="176">
        <v>2.0699999999999998</v>
      </c>
      <c r="M94" s="176">
        <v>2.08</v>
      </c>
      <c r="N94" s="176">
        <v>1.7</v>
      </c>
      <c r="O94" s="176">
        <v>2.39</v>
      </c>
      <c r="P94" s="176">
        <v>0.96</v>
      </c>
      <c r="Q94" s="176">
        <v>0.31</v>
      </c>
      <c r="R94" s="176">
        <v>0.62</v>
      </c>
      <c r="S94" s="176">
        <v>0.39</v>
      </c>
      <c r="T94" s="176">
        <v>0.03</v>
      </c>
      <c r="U94" s="176">
        <v>1.63</v>
      </c>
      <c r="V94" s="176">
        <v>0.28999999999999998</v>
      </c>
      <c r="W94" s="176">
        <v>0.57999999999999996</v>
      </c>
      <c r="X94" s="176">
        <v>2.0699999999999998</v>
      </c>
      <c r="Y94" s="176">
        <v>0</v>
      </c>
      <c r="Z94" s="176">
        <v>3.91</v>
      </c>
      <c r="AA94" s="176">
        <v>1.1399999999999999</v>
      </c>
      <c r="AB94" s="176">
        <v>0</v>
      </c>
      <c r="AC94" s="176">
        <v>22.4</v>
      </c>
      <c r="AD94" s="176">
        <v>0</v>
      </c>
      <c r="AE94" s="176">
        <v>0</v>
      </c>
      <c r="AF94" s="176">
        <v>0</v>
      </c>
      <c r="AG94" s="176">
        <v>31.4</v>
      </c>
      <c r="AH94" s="176">
        <v>0</v>
      </c>
      <c r="AI94" s="176">
        <v>12.73</v>
      </c>
      <c r="AJ94" s="176">
        <v>0</v>
      </c>
      <c r="AK94" s="176">
        <v>126.85</v>
      </c>
      <c r="AL94" s="176">
        <v>0</v>
      </c>
      <c r="AM94" s="176">
        <v>0</v>
      </c>
      <c r="AN94" s="176">
        <v>0</v>
      </c>
      <c r="AO94" s="176">
        <v>381.32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7</v>
      </c>
      <c r="AV94" s="176">
        <v>7.0000000000000007E-2</v>
      </c>
      <c r="AW94" s="176">
        <v>0.09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20.84</v>
      </c>
      <c r="E95" s="176">
        <v>0</v>
      </c>
      <c r="F95" s="176">
        <v>0</v>
      </c>
      <c r="G95" s="176">
        <v>32.979999999999997</v>
      </c>
      <c r="H95" s="176">
        <v>0</v>
      </c>
      <c r="I95" s="176">
        <v>33.67</v>
      </c>
      <c r="J95" s="176">
        <v>7.6</v>
      </c>
      <c r="K95" s="176">
        <v>261.98</v>
      </c>
      <c r="L95" s="176">
        <v>2.0699999999999998</v>
      </c>
      <c r="M95" s="176">
        <v>2.08</v>
      </c>
      <c r="N95" s="176">
        <v>1.7</v>
      </c>
      <c r="O95" s="176">
        <v>2.39</v>
      </c>
      <c r="P95" s="176">
        <v>0.96</v>
      </c>
      <c r="Q95" s="176">
        <v>0.31</v>
      </c>
      <c r="R95" s="176">
        <v>0.62</v>
      </c>
      <c r="S95" s="176">
        <v>0.39</v>
      </c>
      <c r="T95" s="176">
        <v>0.03</v>
      </c>
      <c r="U95" s="176">
        <v>1.63</v>
      </c>
      <c r="V95" s="176">
        <v>0.28999999999999998</v>
      </c>
      <c r="W95" s="176">
        <v>0.57999999999999996</v>
      </c>
      <c r="X95" s="176">
        <v>2.0699999999999998</v>
      </c>
      <c r="Y95" s="176">
        <v>0</v>
      </c>
      <c r="Z95" s="176">
        <v>3.91</v>
      </c>
      <c r="AA95" s="176">
        <v>1.1399999999999999</v>
      </c>
      <c r="AB95" s="176">
        <v>0</v>
      </c>
      <c r="AC95" s="176">
        <v>22.4</v>
      </c>
      <c r="AD95" s="176">
        <v>0</v>
      </c>
      <c r="AE95" s="176">
        <v>0</v>
      </c>
      <c r="AF95" s="176">
        <v>0</v>
      </c>
      <c r="AG95" s="176">
        <v>31.4</v>
      </c>
      <c r="AH95" s="176">
        <v>0</v>
      </c>
      <c r="AI95" s="176">
        <v>12.73</v>
      </c>
      <c r="AJ95" s="176">
        <v>0</v>
      </c>
      <c r="AK95" s="176">
        <v>126.85</v>
      </c>
      <c r="AL95" s="176">
        <v>0</v>
      </c>
      <c r="AM95" s="176">
        <v>0</v>
      </c>
      <c r="AN95" s="176">
        <v>0</v>
      </c>
      <c r="AO95" s="176">
        <v>381.32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7</v>
      </c>
      <c r="AV95" s="176">
        <v>7.0000000000000007E-2</v>
      </c>
      <c r="AW95" s="176">
        <v>0.09</v>
      </c>
      <c r="AX95" s="176">
        <v>0.06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20.84</v>
      </c>
      <c r="E96" s="176">
        <v>0</v>
      </c>
      <c r="F96" s="176">
        <v>0</v>
      </c>
      <c r="G96" s="176">
        <v>32.979999999999997</v>
      </c>
      <c r="H96" s="176">
        <v>0</v>
      </c>
      <c r="I96" s="176">
        <v>33.67</v>
      </c>
      <c r="J96" s="176">
        <v>7.6</v>
      </c>
      <c r="K96" s="176">
        <v>261.98</v>
      </c>
      <c r="L96" s="176">
        <v>2.0699999999999998</v>
      </c>
      <c r="M96" s="176">
        <v>2.08</v>
      </c>
      <c r="N96" s="176">
        <v>1.7</v>
      </c>
      <c r="O96" s="176">
        <v>2.39</v>
      </c>
      <c r="P96" s="176">
        <v>0.96</v>
      </c>
      <c r="Q96" s="176">
        <v>0.31</v>
      </c>
      <c r="R96" s="176">
        <v>0.62</v>
      </c>
      <c r="S96" s="176">
        <v>0.39</v>
      </c>
      <c r="T96" s="176">
        <v>0.03</v>
      </c>
      <c r="U96" s="176">
        <v>1.63</v>
      </c>
      <c r="V96" s="176">
        <v>0.28999999999999998</v>
      </c>
      <c r="W96" s="176">
        <v>0.57999999999999996</v>
      </c>
      <c r="X96" s="176">
        <v>2.0699999999999998</v>
      </c>
      <c r="Y96" s="176">
        <v>0</v>
      </c>
      <c r="Z96" s="176">
        <v>3.91</v>
      </c>
      <c r="AA96" s="176">
        <v>1.1399999999999999</v>
      </c>
      <c r="AB96" s="176">
        <v>0</v>
      </c>
      <c r="AC96" s="176">
        <v>22.4</v>
      </c>
      <c r="AD96" s="176">
        <v>0</v>
      </c>
      <c r="AE96" s="176">
        <v>0</v>
      </c>
      <c r="AF96" s="176">
        <v>0</v>
      </c>
      <c r="AG96" s="176">
        <v>31.4</v>
      </c>
      <c r="AH96" s="176">
        <v>0</v>
      </c>
      <c r="AI96" s="176">
        <v>12.73</v>
      </c>
      <c r="AJ96" s="176">
        <v>0</v>
      </c>
      <c r="AK96" s="176">
        <v>126.85</v>
      </c>
      <c r="AL96" s="176">
        <v>0</v>
      </c>
      <c r="AM96" s="176">
        <v>0</v>
      </c>
      <c r="AN96" s="176">
        <v>0</v>
      </c>
      <c r="AO96" s="176">
        <v>381.32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7</v>
      </c>
      <c r="AV96" s="176">
        <v>7.0000000000000007E-2</v>
      </c>
      <c r="AW96" s="176">
        <v>0.09</v>
      </c>
      <c r="AX96" s="176">
        <v>0.06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20.84</v>
      </c>
      <c r="E97" s="176">
        <v>0</v>
      </c>
      <c r="F97" s="176">
        <v>0</v>
      </c>
      <c r="G97" s="176">
        <v>32.979999999999997</v>
      </c>
      <c r="H97" s="176">
        <v>0</v>
      </c>
      <c r="I97" s="176">
        <v>33.67</v>
      </c>
      <c r="J97" s="176">
        <v>7.6</v>
      </c>
      <c r="K97" s="176">
        <v>261.98</v>
      </c>
      <c r="L97" s="176">
        <v>2.0699999999999998</v>
      </c>
      <c r="M97" s="176">
        <v>2.08</v>
      </c>
      <c r="N97" s="176">
        <v>1.7</v>
      </c>
      <c r="O97" s="176">
        <v>2.39</v>
      </c>
      <c r="P97" s="176">
        <v>0.96</v>
      </c>
      <c r="Q97" s="176">
        <v>0.31</v>
      </c>
      <c r="R97" s="176">
        <v>0.62</v>
      </c>
      <c r="S97" s="176">
        <v>0.39</v>
      </c>
      <c r="T97" s="176">
        <v>0.03</v>
      </c>
      <c r="U97" s="176">
        <v>1.63</v>
      </c>
      <c r="V97" s="176">
        <v>0.28999999999999998</v>
      </c>
      <c r="W97" s="176">
        <v>0.57999999999999996</v>
      </c>
      <c r="X97" s="176">
        <v>2.0699999999999998</v>
      </c>
      <c r="Y97" s="176">
        <v>0</v>
      </c>
      <c r="Z97" s="176">
        <v>3.91</v>
      </c>
      <c r="AA97" s="176">
        <v>1.1399999999999999</v>
      </c>
      <c r="AB97" s="176">
        <v>0</v>
      </c>
      <c r="AC97" s="176">
        <v>22.4</v>
      </c>
      <c r="AD97" s="176">
        <v>0</v>
      </c>
      <c r="AE97" s="176">
        <v>0</v>
      </c>
      <c r="AF97" s="176">
        <v>0</v>
      </c>
      <c r="AG97" s="176">
        <v>31.4</v>
      </c>
      <c r="AH97" s="176">
        <v>0</v>
      </c>
      <c r="AI97" s="176">
        <v>12.73</v>
      </c>
      <c r="AJ97" s="176">
        <v>0</v>
      </c>
      <c r="AK97" s="176">
        <v>126.85</v>
      </c>
      <c r="AL97" s="176">
        <v>0</v>
      </c>
      <c r="AM97" s="176">
        <v>0</v>
      </c>
      <c r="AN97" s="176">
        <v>0</v>
      </c>
      <c r="AO97" s="176">
        <v>381.32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7</v>
      </c>
      <c r="AV97" s="176">
        <v>7.0000000000000007E-2</v>
      </c>
      <c r="AW97" s="176">
        <v>0.09</v>
      </c>
      <c r="AX97" s="176">
        <v>0.06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20.84</v>
      </c>
      <c r="E98" s="176">
        <v>0</v>
      </c>
      <c r="F98" s="176">
        <v>0</v>
      </c>
      <c r="G98" s="176">
        <v>32.979999999999997</v>
      </c>
      <c r="H98" s="176">
        <v>0</v>
      </c>
      <c r="I98" s="176">
        <v>33.67</v>
      </c>
      <c r="J98" s="176">
        <v>7.6</v>
      </c>
      <c r="K98" s="176">
        <v>261.98</v>
      </c>
      <c r="L98" s="176">
        <v>2.0699999999999998</v>
      </c>
      <c r="M98" s="176">
        <v>2.08</v>
      </c>
      <c r="N98" s="176">
        <v>1.7</v>
      </c>
      <c r="O98" s="176">
        <v>2.39</v>
      </c>
      <c r="P98" s="176">
        <v>0.96</v>
      </c>
      <c r="Q98" s="176">
        <v>0.31</v>
      </c>
      <c r="R98" s="176">
        <v>0.62</v>
      </c>
      <c r="S98" s="176">
        <v>0.39</v>
      </c>
      <c r="T98" s="176">
        <v>0.03</v>
      </c>
      <c r="U98" s="176">
        <v>1.63</v>
      </c>
      <c r="V98" s="176">
        <v>0.28999999999999998</v>
      </c>
      <c r="W98" s="176">
        <v>0.57999999999999996</v>
      </c>
      <c r="X98" s="176">
        <v>2.0699999999999998</v>
      </c>
      <c r="Y98" s="176">
        <v>0</v>
      </c>
      <c r="Z98" s="176">
        <v>3.91</v>
      </c>
      <c r="AA98" s="176">
        <v>1.1399999999999999</v>
      </c>
      <c r="AB98" s="176">
        <v>0</v>
      </c>
      <c r="AC98" s="176">
        <v>22.4</v>
      </c>
      <c r="AD98" s="176">
        <v>0</v>
      </c>
      <c r="AE98" s="176">
        <v>0</v>
      </c>
      <c r="AF98" s="176">
        <v>0</v>
      </c>
      <c r="AG98" s="176">
        <v>31.4</v>
      </c>
      <c r="AH98" s="176">
        <v>0</v>
      </c>
      <c r="AI98" s="176">
        <v>12.73</v>
      </c>
      <c r="AJ98" s="176">
        <v>0</v>
      </c>
      <c r="AK98" s="176">
        <v>126.85</v>
      </c>
      <c r="AL98" s="176">
        <v>0</v>
      </c>
      <c r="AM98" s="176">
        <v>0</v>
      </c>
      <c r="AN98" s="176">
        <v>0</v>
      </c>
      <c r="AO98" s="176">
        <v>381.32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7</v>
      </c>
      <c r="AV98" s="176">
        <v>7.0000000000000007E-2</v>
      </c>
      <c r="AW98" s="176">
        <v>0.09</v>
      </c>
      <c r="AX98" s="176">
        <v>0.06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0.47586999999999957</v>
      </c>
      <c r="E99">
        <f t="shared" si="0"/>
        <v>0</v>
      </c>
      <c r="F99">
        <f t="shared" si="0"/>
        <v>0</v>
      </c>
      <c r="G99">
        <f t="shared" si="0"/>
        <v>0.79152000000000033</v>
      </c>
      <c r="H99">
        <f t="shared" si="0"/>
        <v>0</v>
      </c>
      <c r="I99">
        <f t="shared" si="0"/>
        <v>0.5680400000000001</v>
      </c>
      <c r="J99">
        <f t="shared" si="0"/>
        <v>0.384464999999999</v>
      </c>
      <c r="K99">
        <f t="shared" si="0"/>
        <v>7.7377324999999999</v>
      </c>
      <c r="L99">
        <f t="shared" si="0"/>
        <v>4.7570000000000008E-2</v>
      </c>
      <c r="M99">
        <f t="shared" si="0"/>
        <v>4.9920000000000089E-2</v>
      </c>
      <c r="N99">
        <f t="shared" si="0"/>
        <v>4.0799999999999975E-2</v>
      </c>
      <c r="O99">
        <f t="shared" si="0"/>
        <v>5.7359999999999856E-2</v>
      </c>
      <c r="P99">
        <f t="shared" si="0"/>
        <v>2.3039999999999967E-2</v>
      </c>
      <c r="Q99">
        <f t="shared" si="0"/>
        <v>5.8380000000000057E-2</v>
      </c>
      <c r="R99">
        <f t="shared" si="0"/>
        <v>0.11884500000000014</v>
      </c>
      <c r="S99">
        <f t="shared" si="0"/>
        <v>7.145999999999994E-2</v>
      </c>
      <c r="T99">
        <f t="shared" si="0"/>
        <v>8.5950000000000124E-3</v>
      </c>
      <c r="U99">
        <f t="shared" si="0"/>
        <v>4.4527499999999935E-2</v>
      </c>
      <c r="V99">
        <f t="shared" si="0"/>
        <v>7.6674999999999842E-3</v>
      </c>
      <c r="W99">
        <f t="shared" si="0"/>
        <v>0.13141000000000014</v>
      </c>
      <c r="X99">
        <f t="shared" si="0"/>
        <v>4.9162499999999894E-2</v>
      </c>
      <c r="Y99">
        <f t="shared" si="0"/>
        <v>0</v>
      </c>
      <c r="Z99">
        <f t="shared" si="0"/>
        <v>0.395912500000001</v>
      </c>
      <c r="AA99">
        <f t="shared" si="0"/>
        <v>0.24258499999999972</v>
      </c>
      <c r="AB99">
        <f t="shared" si="0"/>
        <v>0</v>
      </c>
      <c r="AC99">
        <f t="shared" si="0"/>
        <v>0.53108500000000025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0.77752999999999972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3.0444000000000049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0.18965750000000006</v>
      </c>
      <c r="AV99">
        <f t="shared" si="1"/>
        <v>1.5600000000000011E-3</v>
      </c>
      <c r="AW99">
        <f t="shared" si="1"/>
        <v>2.1599999999999979E-3</v>
      </c>
      <c r="AX99">
        <f t="shared" si="1"/>
        <v>1.4099999999999985E-3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10.67</v>
      </c>
      <c r="E3" s="176">
        <v>0</v>
      </c>
      <c r="F3" s="176">
        <v>0</v>
      </c>
      <c r="G3" s="176">
        <v>16.96</v>
      </c>
      <c r="H3" s="176">
        <v>0</v>
      </c>
      <c r="I3" s="176">
        <v>10.02</v>
      </c>
      <c r="J3" s="176">
        <v>10.02</v>
      </c>
      <c r="K3" s="176">
        <v>125.03</v>
      </c>
      <c r="L3" s="176">
        <v>17.760000000000002</v>
      </c>
      <c r="M3" s="176">
        <v>0</v>
      </c>
      <c r="N3" s="176">
        <v>0.96</v>
      </c>
      <c r="O3" s="176">
        <v>1.61</v>
      </c>
      <c r="P3" s="176">
        <v>2.21</v>
      </c>
      <c r="Q3" s="176">
        <v>1.26</v>
      </c>
      <c r="R3" s="176">
        <v>0.35</v>
      </c>
      <c r="S3" s="176">
        <v>3.81</v>
      </c>
      <c r="T3" s="176">
        <v>0</v>
      </c>
      <c r="U3" s="176">
        <v>9.4600000000000009</v>
      </c>
      <c r="V3" s="176">
        <v>0.17</v>
      </c>
      <c r="W3" s="176">
        <v>0.35</v>
      </c>
      <c r="X3" s="176">
        <v>1.2</v>
      </c>
      <c r="Y3" s="176">
        <v>0</v>
      </c>
      <c r="Z3" s="176">
        <v>2.2599999999999998</v>
      </c>
      <c r="AA3" s="176">
        <v>0.66</v>
      </c>
      <c r="AB3" s="176">
        <v>0</v>
      </c>
      <c r="AC3" s="176">
        <v>11.91</v>
      </c>
      <c r="AD3" s="176">
        <v>0</v>
      </c>
      <c r="AE3" s="176">
        <v>0</v>
      </c>
      <c r="AF3" s="176">
        <v>0</v>
      </c>
      <c r="AG3" s="176">
        <v>18.16</v>
      </c>
      <c r="AH3" s="176">
        <v>0</v>
      </c>
      <c r="AI3" s="176">
        <v>7.23</v>
      </c>
      <c r="AJ3" s="176">
        <v>0</v>
      </c>
      <c r="AK3" s="176">
        <v>73.349999999999994</v>
      </c>
      <c r="AL3" s="176">
        <v>0</v>
      </c>
      <c r="AM3" s="176">
        <v>0</v>
      </c>
      <c r="AN3" s="176">
        <v>0</v>
      </c>
      <c r="AO3" s="176">
        <v>220.5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10.67</v>
      </c>
      <c r="E4" s="176">
        <v>0</v>
      </c>
      <c r="F4" s="176">
        <v>0</v>
      </c>
      <c r="G4" s="176">
        <v>16.96</v>
      </c>
      <c r="H4" s="176">
        <v>0</v>
      </c>
      <c r="I4" s="176">
        <v>10.02</v>
      </c>
      <c r="J4" s="176">
        <v>10.02</v>
      </c>
      <c r="K4" s="176">
        <v>125.03</v>
      </c>
      <c r="L4" s="176">
        <v>28.88</v>
      </c>
      <c r="M4" s="176">
        <v>0</v>
      </c>
      <c r="N4" s="176">
        <v>0.96</v>
      </c>
      <c r="O4" s="176">
        <v>1.61</v>
      </c>
      <c r="P4" s="176">
        <v>2.21</v>
      </c>
      <c r="Q4" s="176">
        <v>3.1</v>
      </c>
      <c r="R4" s="176">
        <v>0.35</v>
      </c>
      <c r="S4" s="176">
        <v>3.81</v>
      </c>
      <c r="T4" s="176">
        <v>0</v>
      </c>
      <c r="U4" s="176">
        <v>9.36</v>
      </c>
      <c r="V4" s="176">
        <v>0.17</v>
      </c>
      <c r="W4" s="176">
        <v>0.35</v>
      </c>
      <c r="X4" s="176">
        <v>1.2</v>
      </c>
      <c r="Y4" s="176">
        <v>0</v>
      </c>
      <c r="Z4" s="176">
        <v>2.2599999999999998</v>
      </c>
      <c r="AA4" s="176">
        <v>0.66</v>
      </c>
      <c r="AB4" s="176">
        <v>0</v>
      </c>
      <c r="AC4" s="176">
        <v>11.91</v>
      </c>
      <c r="AD4" s="176">
        <v>0</v>
      </c>
      <c r="AE4" s="176">
        <v>0</v>
      </c>
      <c r="AF4" s="176">
        <v>0</v>
      </c>
      <c r="AG4" s="176">
        <v>18.16</v>
      </c>
      <c r="AH4" s="176">
        <v>0</v>
      </c>
      <c r="AI4" s="176">
        <v>7.23</v>
      </c>
      <c r="AJ4" s="176">
        <v>0</v>
      </c>
      <c r="AK4" s="176">
        <v>73.349999999999994</v>
      </c>
      <c r="AL4" s="176">
        <v>0</v>
      </c>
      <c r="AM4" s="176">
        <v>0</v>
      </c>
      <c r="AN4" s="176">
        <v>0</v>
      </c>
      <c r="AO4" s="176">
        <v>220.5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10.67</v>
      </c>
      <c r="E5" s="176">
        <v>0</v>
      </c>
      <c r="F5" s="176">
        <v>0</v>
      </c>
      <c r="G5" s="176">
        <v>16.96</v>
      </c>
      <c r="H5" s="176">
        <v>0</v>
      </c>
      <c r="I5" s="176">
        <v>10.02</v>
      </c>
      <c r="J5" s="176">
        <v>10.02</v>
      </c>
      <c r="K5" s="176">
        <v>125.03</v>
      </c>
      <c r="L5" s="176">
        <v>45.23</v>
      </c>
      <c r="M5" s="176">
        <v>0</v>
      </c>
      <c r="N5" s="176">
        <v>0.96</v>
      </c>
      <c r="O5" s="176">
        <v>1.61</v>
      </c>
      <c r="P5" s="176">
        <v>2.21</v>
      </c>
      <c r="Q5" s="176">
        <v>3.5</v>
      </c>
      <c r="R5" s="176">
        <v>0.35</v>
      </c>
      <c r="S5" s="176">
        <v>3.81</v>
      </c>
      <c r="T5" s="176">
        <v>0</v>
      </c>
      <c r="U5" s="176">
        <v>9.36</v>
      </c>
      <c r="V5" s="176">
        <v>0.17</v>
      </c>
      <c r="W5" s="176">
        <v>0.35</v>
      </c>
      <c r="X5" s="176">
        <v>1.2</v>
      </c>
      <c r="Y5" s="176">
        <v>0</v>
      </c>
      <c r="Z5" s="176">
        <v>2.2599999999999998</v>
      </c>
      <c r="AA5" s="176">
        <v>0.66</v>
      </c>
      <c r="AB5" s="176">
        <v>0</v>
      </c>
      <c r="AC5" s="176">
        <v>11.91</v>
      </c>
      <c r="AD5" s="176">
        <v>0</v>
      </c>
      <c r="AE5" s="176">
        <v>0</v>
      </c>
      <c r="AF5" s="176">
        <v>0</v>
      </c>
      <c r="AG5" s="176">
        <v>18.16</v>
      </c>
      <c r="AH5" s="176">
        <v>0</v>
      </c>
      <c r="AI5" s="176">
        <v>7.23</v>
      </c>
      <c r="AJ5" s="176">
        <v>0</v>
      </c>
      <c r="AK5" s="176">
        <v>73.349999999999994</v>
      </c>
      <c r="AL5" s="176">
        <v>0</v>
      </c>
      <c r="AM5" s="176">
        <v>0</v>
      </c>
      <c r="AN5" s="176">
        <v>0</v>
      </c>
      <c r="AO5" s="176">
        <v>220.5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10.67</v>
      </c>
      <c r="E6" s="176">
        <v>0</v>
      </c>
      <c r="F6" s="176">
        <v>0</v>
      </c>
      <c r="G6" s="176">
        <v>16.96</v>
      </c>
      <c r="H6" s="176">
        <v>0</v>
      </c>
      <c r="I6" s="176">
        <v>10.02</v>
      </c>
      <c r="J6" s="176">
        <v>10.02</v>
      </c>
      <c r="K6" s="176">
        <v>125.03</v>
      </c>
      <c r="L6" s="176">
        <v>45.23</v>
      </c>
      <c r="M6" s="176">
        <v>0</v>
      </c>
      <c r="N6" s="176">
        <v>0.96</v>
      </c>
      <c r="O6" s="176">
        <v>1.61</v>
      </c>
      <c r="P6" s="176">
        <v>2.21</v>
      </c>
      <c r="Q6" s="176">
        <v>3.5</v>
      </c>
      <c r="R6" s="176">
        <v>0.35</v>
      </c>
      <c r="S6" s="176">
        <v>3.81</v>
      </c>
      <c r="T6" s="176">
        <v>0</v>
      </c>
      <c r="U6" s="176">
        <v>9.36</v>
      </c>
      <c r="V6" s="176">
        <v>0.17</v>
      </c>
      <c r="W6" s="176">
        <v>0.35</v>
      </c>
      <c r="X6" s="176">
        <v>1.2</v>
      </c>
      <c r="Y6" s="176">
        <v>0</v>
      </c>
      <c r="Z6" s="176">
        <v>2.2599999999999998</v>
      </c>
      <c r="AA6" s="176">
        <v>0.66</v>
      </c>
      <c r="AB6" s="176">
        <v>0</v>
      </c>
      <c r="AC6" s="176">
        <v>11.91</v>
      </c>
      <c r="AD6" s="176">
        <v>0</v>
      </c>
      <c r="AE6" s="176">
        <v>0</v>
      </c>
      <c r="AF6" s="176">
        <v>0</v>
      </c>
      <c r="AG6" s="176">
        <v>18.16</v>
      </c>
      <c r="AH6" s="176">
        <v>0</v>
      </c>
      <c r="AI6" s="176">
        <v>7.23</v>
      </c>
      <c r="AJ6" s="176">
        <v>0</v>
      </c>
      <c r="AK6" s="176">
        <v>73.349999999999994</v>
      </c>
      <c r="AL6" s="176">
        <v>0</v>
      </c>
      <c r="AM6" s="176">
        <v>0</v>
      </c>
      <c r="AN6" s="176">
        <v>0</v>
      </c>
      <c r="AO6" s="176">
        <v>220.5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10.67</v>
      </c>
      <c r="E7" s="176">
        <v>0</v>
      </c>
      <c r="F7" s="176">
        <v>0</v>
      </c>
      <c r="G7" s="176">
        <v>16.96</v>
      </c>
      <c r="H7" s="176">
        <v>0</v>
      </c>
      <c r="I7" s="176">
        <v>10.02</v>
      </c>
      <c r="J7" s="176">
        <v>10.02</v>
      </c>
      <c r="K7" s="176">
        <v>126.31</v>
      </c>
      <c r="L7" s="176">
        <v>36.25</v>
      </c>
      <c r="M7" s="176">
        <v>0</v>
      </c>
      <c r="N7" s="176">
        <v>0.96</v>
      </c>
      <c r="O7" s="176">
        <v>1.61</v>
      </c>
      <c r="P7" s="176">
        <v>2.21</v>
      </c>
      <c r="Q7" s="176">
        <v>3.5</v>
      </c>
      <c r="R7" s="176">
        <v>6.9</v>
      </c>
      <c r="S7" s="176">
        <v>3.81</v>
      </c>
      <c r="T7" s="176">
        <v>0</v>
      </c>
      <c r="U7" s="176">
        <v>9.36</v>
      </c>
      <c r="V7" s="176">
        <v>5.26</v>
      </c>
      <c r="W7" s="176">
        <v>4.75</v>
      </c>
      <c r="X7" s="176">
        <v>1.2</v>
      </c>
      <c r="Y7" s="176">
        <v>0</v>
      </c>
      <c r="Z7" s="176">
        <v>2.2599999999999998</v>
      </c>
      <c r="AA7" s="176">
        <v>10.94</v>
      </c>
      <c r="AB7" s="176">
        <v>0</v>
      </c>
      <c r="AC7" s="176">
        <v>11.91</v>
      </c>
      <c r="AD7" s="176">
        <v>0</v>
      </c>
      <c r="AE7" s="176">
        <v>0</v>
      </c>
      <c r="AF7" s="176">
        <v>0</v>
      </c>
      <c r="AG7" s="176">
        <v>18.16</v>
      </c>
      <c r="AH7" s="176">
        <v>0</v>
      </c>
      <c r="AI7" s="176">
        <v>7.23</v>
      </c>
      <c r="AJ7" s="176">
        <v>0</v>
      </c>
      <c r="AK7" s="176">
        <v>73.349999999999994</v>
      </c>
      <c r="AL7" s="176">
        <v>0</v>
      </c>
      <c r="AM7" s="176">
        <v>0</v>
      </c>
      <c r="AN7" s="176">
        <v>0</v>
      </c>
      <c r="AO7" s="176">
        <v>220.5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10.67</v>
      </c>
      <c r="E8" s="176">
        <v>0</v>
      </c>
      <c r="F8" s="176">
        <v>0</v>
      </c>
      <c r="G8" s="176">
        <v>16.96</v>
      </c>
      <c r="H8" s="176">
        <v>0</v>
      </c>
      <c r="I8" s="176">
        <v>10.02</v>
      </c>
      <c r="J8" s="176">
        <v>10.02</v>
      </c>
      <c r="K8" s="176">
        <v>126.31</v>
      </c>
      <c r="L8" s="176">
        <v>45.86</v>
      </c>
      <c r="M8" s="176">
        <v>0</v>
      </c>
      <c r="N8" s="176">
        <v>0.96</v>
      </c>
      <c r="O8" s="176">
        <v>1.61</v>
      </c>
      <c r="P8" s="176">
        <v>2.21</v>
      </c>
      <c r="Q8" s="176">
        <v>3.5</v>
      </c>
      <c r="R8" s="176">
        <v>6.9</v>
      </c>
      <c r="S8" s="176">
        <v>3.81</v>
      </c>
      <c r="T8" s="176">
        <v>0</v>
      </c>
      <c r="U8" s="176">
        <v>9.36</v>
      </c>
      <c r="V8" s="176">
        <v>5.26</v>
      </c>
      <c r="W8" s="176">
        <v>4.75</v>
      </c>
      <c r="X8" s="176">
        <v>1.2</v>
      </c>
      <c r="Y8" s="176">
        <v>0</v>
      </c>
      <c r="Z8" s="176">
        <v>2.2599999999999998</v>
      </c>
      <c r="AA8" s="176">
        <v>10.94</v>
      </c>
      <c r="AB8" s="176">
        <v>0</v>
      </c>
      <c r="AC8" s="176">
        <v>11.91</v>
      </c>
      <c r="AD8" s="176">
        <v>0</v>
      </c>
      <c r="AE8" s="176">
        <v>0</v>
      </c>
      <c r="AF8" s="176">
        <v>0</v>
      </c>
      <c r="AG8" s="176">
        <v>18.16</v>
      </c>
      <c r="AH8" s="176">
        <v>0</v>
      </c>
      <c r="AI8" s="176">
        <v>7.23</v>
      </c>
      <c r="AJ8" s="176">
        <v>0</v>
      </c>
      <c r="AK8" s="176">
        <v>73.349999999999994</v>
      </c>
      <c r="AL8" s="176">
        <v>0</v>
      </c>
      <c r="AM8" s="176">
        <v>0</v>
      </c>
      <c r="AN8" s="176">
        <v>0</v>
      </c>
      <c r="AO8" s="176">
        <v>220.5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10.67</v>
      </c>
      <c r="E9" s="176">
        <v>0</v>
      </c>
      <c r="F9" s="176">
        <v>0</v>
      </c>
      <c r="G9" s="176">
        <v>16.96</v>
      </c>
      <c r="H9" s="176">
        <v>0</v>
      </c>
      <c r="I9" s="176">
        <v>10.02</v>
      </c>
      <c r="J9" s="176">
        <v>10.02</v>
      </c>
      <c r="K9" s="176">
        <v>126.31</v>
      </c>
      <c r="L9" s="176">
        <v>45.87</v>
      </c>
      <c r="M9" s="176">
        <v>0</v>
      </c>
      <c r="N9" s="176">
        <v>0.96</v>
      </c>
      <c r="O9" s="176">
        <v>1.61</v>
      </c>
      <c r="P9" s="176">
        <v>2.21</v>
      </c>
      <c r="Q9" s="176">
        <v>3.5</v>
      </c>
      <c r="R9" s="176">
        <v>6.9</v>
      </c>
      <c r="S9" s="176">
        <v>3.81</v>
      </c>
      <c r="T9" s="176">
        <v>0</v>
      </c>
      <c r="U9" s="176">
        <v>9.36</v>
      </c>
      <c r="V9" s="176">
        <v>5.26</v>
      </c>
      <c r="W9" s="176">
        <v>4.75</v>
      </c>
      <c r="X9" s="176">
        <v>1.2</v>
      </c>
      <c r="Y9" s="176">
        <v>0</v>
      </c>
      <c r="Z9" s="176">
        <v>2.2599999999999998</v>
      </c>
      <c r="AA9" s="176">
        <v>10.94</v>
      </c>
      <c r="AB9" s="176">
        <v>0</v>
      </c>
      <c r="AC9" s="176">
        <v>11.91</v>
      </c>
      <c r="AD9" s="176">
        <v>0</v>
      </c>
      <c r="AE9" s="176">
        <v>0</v>
      </c>
      <c r="AF9" s="176">
        <v>0</v>
      </c>
      <c r="AG9" s="176">
        <v>18.16</v>
      </c>
      <c r="AH9" s="176">
        <v>0</v>
      </c>
      <c r="AI9" s="176">
        <v>7.23</v>
      </c>
      <c r="AJ9" s="176">
        <v>0</v>
      </c>
      <c r="AK9" s="176">
        <v>73.349999999999994</v>
      </c>
      <c r="AL9" s="176">
        <v>0</v>
      </c>
      <c r="AM9" s="176">
        <v>0</v>
      </c>
      <c r="AN9" s="176">
        <v>0</v>
      </c>
      <c r="AO9" s="176">
        <v>220.5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10.67</v>
      </c>
      <c r="E10" s="176">
        <v>0</v>
      </c>
      <c r="F10" s="176">
        <v>0</v>
      </c>
      <c r="G10" s="176">
        <v>16.96</v>
      </c>
      <c r="H10" s="176">
        <v>0</v>
      </c>
      <c r="I10" s="176">
        <v>10.02</v>
      </c>
      <c r="J10" s="176">
        <v>10.02</v>
      </c>
      <c r="K10" s="176">
        <v>126.31</v>
      </c>
      <c r="L10" s="176">
        <v>45.87</v>
      </c>
      <c r="M10" s="176">
        <v>0</v>
      </c>
      <c r="N10" s="176">
        <v>0.96</v>
      </c>
      <c r="O10" s="176">
        <v>1.61</v>
      </c>
      <c r="P10" s="176">
        <v>2.21</v>
      </c>
      <c r="Q10" s="176">
        <v>3.5</v>
      </c>
      <c r="R10" s="176">
        <v>6.9</v>
      </c>
      <c r="S10" s="176">
        <v>3.81</v>
      </c>
      <c r="T10" s="176">
        <v>0</v>
      </c>
      <c r="U10" s="176">
        <v>9.36</v>
      </c>
      <c r="V10" s="176">
        <v>5.26</v>
      </c>
      <c r="W10" s="176">
        <v>4.75</v>
      </c>
      <c r="X10" s="176">
        <v>1.2</v>
      </c>
      <c r="Y10" s="176">
        <v>0</v>
      </c>
      <c r="Z10" s="176">
        <v>2.2599999999999998</v>
      </c>
      <c r="AA10" s="176">
        <v>10.94</v>
      </c>
      <c r="AB10" s="176">
        <v>0</v>
      </c>
      <c r="AC10" s="176">
        <v>11.91</v>
      </c>
      <c r="AD10" s="176">
        <v>0</v>
      </c>
      <c r="AE10" s="176">
        <v>0</v>
      </c>
      <c r="AF10" s="176">
        <v>0</v>
      </c>
      <c r="AG10" s="176">
        <v>18.16</v>
      </c>
      <c r="AH10" s="176">
        <v>0</v>
      </c>
      <c r="AI10" s="176">
        <v>7.23</v>
      </c>
      <c r="AJ10" s="176">
        <v>0</v>
      </c>
      <c r="AK10" s="176">
        <v>73.349999999999994</v>
      </c>
      <c r="AL10" s="176">
        <v>0</v>
      </c>
      <c r="AM10" s="176">
        <v>0</v>
      </c>
      <c r="AN10" s="176">
        <v>0</v>
      </c>
      <c r="AO10" s="176">
        <v>220.5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10.67</v>
      </c>
      <c r="E11" s="176">
        <v>0</v>
      </c>
      <c r="F11" s="176">
        <v>0</v>
      </c>
      <c r="G11" s="176">
        <v>16.96</v>
      </c>
      <c r="H11" s="176">
        <v>0</v>
      </c>
      <c r="I11" s="176">
        <v>10.02</v>
      </c>
      <c r="J11" s="176">
        <v>10.02</v>
      </c>
      <c r="K11" s="176">
        <v>126.31</v>
      </c>
      <c r="L11" s="176">
        <v>45.87</v>
      </c>
      <c r="M11" s="176">
        <v>0</v>
      </c>
      <c r="N11" s="176">
        <v>0.96</v>
      </c>
      <c r="O11" s="176">
        <v>1.61</v>
      </c>
      <c r="P11" s="176">
        <v>2.21</v>
      </c>
      <c r="Q11" s="176">
        <v>3.5</v>
      </c>
      <c r="R11" s="176">
        <v>6.9</v>
      </c>
      <c r="S11" s="176">
        <v>3.81</v>
      </c>
      <c r="T11" s="176">
        <v>0</v>
      </c>
      <c r="U11" s="176">
        <v>9.36</v>
      </c>
      <c r="V11" s="176">
        <v>5.26</v>
      </c>
      <c r="W11" s="176">
        <v>6.11</v>
      </c>
      <c r="X11" s="176">
        <v>1.2</v>
      </c>
      <c r="Y11" s="176">
        <v>0</v>
      </c>
      <c r="Z11" s="176">
        <v>2.2599999999999998</v>
      </c>
      <c r="AA11" s="176">
        <v>10.94</v>
      </c>
      <c r="AB11" s="176">
        <v>0</v>
      </c>
      <c r="AC11" s="176">
        <v>11.91</v>
      </c>
      <c r="AD11" s="176">
        <v>0</v>
      </c>
      <c r="AE11" s="176">
        <v>0</v>
      </c>
      <c r="AF11" s="176">
        <v>0</v>
      </c>
      <c r="AG11" s="176">
        <v>18.16</v>
      </c>
      <c r="AH11" s="176">
        <v>0</v>
      </c>
      <c r="AI11" s="176">
        <v>7.23</v>
      </c>
      <c r="AJ11" s="176">
        <v>0</v>
      </c>
      <c r="AK11" s="176">
        <v>73.349999999999994</v>
      </c>
      <c r="AL11" s="176">
        <v>0</v>
      </c>
      <c r="AM11" s="176">
        <v>0</v>
      </c>
      <c r="AN11" s="176">
        <v>0</v>
      </c>
      <c r="AO11" s="176">
        <v>220.5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10.67</v>
      </c>
      <c r="E12" s="176">
        <v>0</v>
      </c>
      <c r="F12" s="176">
        <v>0</v>
      </c>
      <c r="G12" s="176">
        <v>16.96</v>
      </c>
      <c r="H12" s="176">
        <v>0</v>
      </c>
      <c r="I12" s="176">
        <v>10.02</v>
      </c>
      <c r="J12" s="176">
        <v>10.02</v>
      </c>
      <c r="K12" s="176">
        <v>126.31</v>
      </c>
      <c r="L12" s="176">
        <v>45.87</v>
      </c>
      <c r="M12" s="176">
        <v>0</v>
      </c>
      <c r="N12" s="176">
        <v>0.96</v>
      </c>
      <c r="O12" s="176">
        <v>1.61</v>
      </c>
      <c r="P12" s="176">
        <v>2.21</v>
      </c>
      <c r="Q12" s="176">
        <v>3.5</v>
      </c>
      <c r="R12" s="176">
        <v>6.9</v>
      </c>
      <c r="S12" s="176">
        <v>3.81</v>
      </c>
      <c r="T12" s="176">
        <v>0</v>
      </c>
      <c r="U12" s="176">
        <v>9.36</v>
      </c>
      <c r="V12" s="176">
        <v>5.26</v>
      </c>
      <c r="W12" s="176">
        <v>6.11</v>
      </c>
      <c r="X12" s="176">
        <v>1.2</v>
      </c>
      <c r="Y12" s="176">
        <v>0</v>
      </c>
      <c r="Z12" s="176">
        <v>2.2599999999999998</v>
      </c>
      <c r="AA12" s="176">
        <v>10.94</v>
      </c>
      <c r="AB12" s="176">
        <v>0</v>
      </c>
      <c r="AC12" s="176">
        <v>11.92</v>
      </c>
      <c r="AD12" s="176">
        <v>0</v>
      </c>
      <c r="AE12" s="176">
        <v>0</v>
      </c>
      <c r="AF12" s="176">
        <v>0</v>
      </c>
      <c r="AG12" s="176">
        <v>18</v>
      </c>
      <c r="AH12" s="176">
        <v>0</v>
      </c>
      <c r="AI12" s="176">
        <v>7.23</v>
      </c>
      <c r="AJ12" s="176">
        <v>0</v>
      </c>
      <c r="AK12" s="176">
        <v>73.349999999999994</v>
      </c>
      <c r="AL12" s="176">
        <v>0</v>
      </c>
      <c r="AM12" s="176">
        <v>0</v>
      </c>
      <c r="AN12" s="176">
        <v>0</v>
      </c>
      <c r="AO12" s="176">
        <v>220.5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10.67</v>
      </c>
      <c r="E13" s="176">
        <v>0</v>
      </c>
      <c r="F13" s="176">
        <v>0</v>
      </c>
      <c r="G13" s="176">
        <v>16.96</v>
      </c>
      <c r="H13" s="176">
        <v>0</v>
      </c>
      <c r="I13" s="176">
        <v>10.02</v>
      </c>
      <c r="J13" s="176">
        <v>10.02</v>
      </c>
      <c r="K13" s="176">
        <v>126.31</v>
      </c>
      <c r="L13" s="176">
        <v>45.87</v>
      </c>
      <c r="M13" s="176">
        <v>0</v>
      </c>
      <c r="N13" s="176">
        <v>0.96</v>
      </c>
      <c r="O13" s="176">
        <v>1.61</v>
      </c>
      <c r="P13" s="176">
        <v>2.21</v>
      </c>
      <c r="Q13" s="176">
        <v>3.5</v>
      </c>
      <c r="R13" s="176">
        <v>6.9</v>
      </c>
      <c r="S13" s="176">
        <v>3.81</v>
      </c>
      <c r="T13" s="176">
        <v>0</v>
      </c>
      <c r="U13" s="176">
        <v>9.36</v>
      </c>
      <c r="V13" s="176">
        <v>5.26</v>
      </c>
      <c r="W13" s="176">
        <v>6.11</v>
      </c>
      <c r="X13" s="176">
        <v>1.2</v>
      </c>
      <c r="Y13" s="176">
        <v>0</v>
      </c>
      <c r="Z13" s="176">
        <v>27.18</v>
      </c>
      <c r="AA13" s="176">
        <v>10.94</v>
      </c>
      <c r="AB13" s="176">
        <v>0</v>
      </c>
      <c r="AC13" s="176">
        <v>11.92</v>
      </c>
      <c r="AD13" s="176">
        <v>0</v>
      </c>
      <c r="AE13" s="176">
        <v>0</v>
      </c>
      <c r="AF13" s="176">
        <v>0</v>
      </c>
      <c r="AG13" s="176">
        <v>18</v>
      </c>
      <c r="AH13" s="176">
        <v>0</v>
      </c>
      <c r="AI13" s="176">
        <v>7.23</v>
      </c>
      <c r="AJ13" s="176">
        <v>0</v>
      </c>
      <c r="AK13" s="176">
        <v>73.349999999999994</v>
      </c>
      <c r="AL13" s="176">
        <v>0</v>
      </c>
      <c r="AM13" s="176">
        <v>0</v>
      </c>
      <c r="AN13" s="176">
        <v>0</v>
      </c>
      <c r="AO13" s="176">
        <v>220.5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10.67</v>
      </c>
      <c r="E14" s="176">
        <v>0</v>
      </c>
      <c r="F14" s="176">
        <v>0</v>
      </c>
      <c r="G14" s="176">
        <v>16.96</v>
      </c>
      <c r="H14" s="176">
        <v>0</v>
      </c>
      <c r="I14" s="176">
        <v>10.02</v>
      </c>
      <c r="J14" s="176">
        <v>10.02</v>
      </c>
      <c r="K14" s="176">
        <v>126.31</v>
      </c>
      <c r="L14" s="176">
        <v>45.87</v>
      </c>
      <c r="M14" s="176">
        <v>0</v>
      </c>
      <c r="N14" s="176">
        <v>0.96</v>
      </c>
      <c r="O14" s="176">
        <v>1.61</v>
      </c>
      <c r="P14" s="176">
        <v>2.21</v>
      </c>
      <c r="Q14" s="176">
        <v>3.5</v>
      </c>
      <c r="R14" s="176">
        <v>6.9</v>
      </c>
      <c r="S14" s="176">
        <v>3.81</v>
      </c>
      <c r="T14" s="176">
        <v>0</v>
      </c>
      <c r="U14" s="176">
        <v>9.36</v>
      </c>
      <c r="V14" s="176">
        <v>5.26</v>
      </c>
      <c r="W14" s="176">
        <v>6.11</v>
      </c>
      <c r="X14" s="176">
        <v>1.2</v>
      </c>
      <c r="Y14" s="176">
        <v>0</v>
      </c>
      <c r="Z14" s="176">
        <v>37.770000000000003</v>
      </c>
      <c r="AA14" s="176">
        <v>10.94</v>
      </c>
      <c r="AB14" s="176">
        <v>0</v>
      </c>
      <c r="AC14" s="176">
        <v>11.92</v>
      </c>
      <c r="AD14" s="176">
        <v>0</v>
      </c>
      <c r="AE14" s="176">
        <v>0</v>
      </c>
      <c r="AF14" s="176">
        <v>0</v>
      </c>
      <c r="AG14" s="176">
        <v>18</v>
      </c>
      <c r="AH14" s="176">
        <v>0</v>
      </c>
      <c r="AI14" s="176">
        <v>7.23</v>
      </c>
      <c r="AJ14" s="176">
        <v>0</v>
      </c>
      <c r="AK14" s="176">
        <v>73.349999999999994</v>
      </c>
      <c r="AL14" s="176">
        <v>0</v>
      </c>
      <c r="AM14" s="176">
        <v>0</v>
      </c>
      <c r="AN14" s="176">
        <v>0</v>
      </c>
      <c r="AO14" s="176">
        <v>220.5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10.67</v>
      </c>
      <c r="E15" s="176">
        <v>0</v>
      </c>
      <c r="F15" s="176">
        <v>0</v>
      </c>
      <c r="G15" s="176">
        <v>16.96</v>
      </c>
      <c r="H15" s="176">
        <v>0</v>
      </c>
      <c r="I15" s="176">
        <v>10.02</v>
      </c>
      <c r="J15" s="176">
        <v>10.02</v>
      </c>
      <c r="K15" s="176">
        <v>125.03</v>
      </c>
      <c r="L15" s="176">
        <v>45.46</v>
      </c>
      <c r="M15" s="176">
        <v>0</v>
      </c>
      <c r="N15" s="176">
        <v>0.96</v>
      </c>
      <c r="O15" s="176">
        <v>1.61</v>
      </c>
      <c r="P15" s="176">
        <v>2.21</v>
      </c>
      <c r="Q15" s="176">
        <v>3.5</v>
      </c>
      <c r="R15" s="176">
        <v>6.9</v>
      </c>
      <c r="S15" s="176">
        <v>3.24</v>
      </c>
      <c r="T15" s="176">
        <v>0</v>
      </c>
      <c r="U15" s="176">
        <v>9.36</v>
      </c>
      <c r="V15" s="176">
        <v>5.26</v>
      </c>
      <c r="W15" s="176">
        <v>6.11</v>
      </c>
      <c r="X15" s="176">
        <v>1.2</v>
      </c>
      <c r="Y15" s="176">
        <v>0</v>
      </c>
      <c r="Z15" s="176">
        <v>37.770000000000003</v>
      </c>
      <c r="AA15" s="176">
        <v>10.73</v>
      </c>
      <c r="AB15" s="176">
        <v>0</v>
      </c>
      <c r="AC15" s="176">
        <v>11.92</v>
      </c>
      <c r="AD15" s="176">
        <v>0</v>
      </c>
      <c r="AE15" s="176">
        <v>0</v>
      </c>
      <c r="AF15" s="176">
        <v>0</v>
      </c>
      <c r="AG15" s="176">
        <v>18</v>
      </c>
      <c r="AH15" s="176">
        <v>0</v>
      </c>
      <c r="AI15" s="176">
        <v>7.23</v>
      </c>
      <c r="AJ15" s="176">
        <v>0</v>
      </c>
      <c r="AK15" s="176">
        <v>73.349999999999994</v>
      </c>
      <c r="AL15" s="176">
        <v>0</v>
      </c>
      <c r="AM15" s="176">
        <v>0</v>
      </c>
      <c r="AN15" s="176">
        <v>0</v>
      </c>
      <c r="AO15" s="176">
        <v>220.5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10.67</v>
      </c>
      <c r="E16" s="176">
        <v>0</v>
      </c>
      <c r="F16" s="176">
        <v>0</v>
      </c>
      <c r="G16" s="176">
        <v>16.96</v>
      </c>
      <c r="H16" s="176">
        <v>0</v>
      </c>
      <c r="I16" s="176">
        <v>10.02</v>
      </c>
      <c r="J16" s="176">
        <v>10.02</v>
      </c>
      <c r="K16" s="176">
        <v>125.03</v>
      </c>
      <c r="L16" s="176">
        <v>45.46</v>
      </c>
      <c r="M16" s="176">
        <v>0</v>
      </c>
      <c r="N16" s="176">
        <v>0.96</v>
      </c>
      <c r="O16" s="176">
        <v>1.61</v>
      </c>
      <c r="P16" s="176">
        <v>2.21</v>
      </c>
      <c r="Q16" s="176">
        <v>3.5</v>
      </c>
      <c r="R16" s="176">
        <v>6.9</v>
      </c>
      <c r="S16" s="176">
        <v>3.24</v>
      </c>
      <c r="T16" s="176">
        <v>0</v>
      </c>
      <c r="U16" s="176">
        <v>9.36</v>
      </c>
      <c r="V16" s="176">
        <v>5.26</v>
      </c>
      <c r="W16" s="176">
        <v>6.11</v>
      </c>
      <c r="X16" s="176">
        <v>1.2</v>
      </c>
      <c r="Y16" s="176">
        <v>0</v>
      </c>
      <c r="Z16" s="176">
        <v>37.770000000000003</v>
      </c>
      <c r="AA16" s="176">
        <v>10.73</v>
      </c>
      <c r="AB16" s="176">
        <v>0</v>
      </c>
      <c r="AC16" s="176">
        <v>11.57</v>
      </c>
      <c r="AD16" s="176">
        <v>0</v>
      </c>
      <c r="AE16" s="176">
        <v>0</v>
      </c>
      <c r="AF16" s="176">
        <v>0</v>
      </c>
      <c r="AG16" s="176">
        <v>18</v>
      </c>
      <c r="AH16" s="176">
        <v>0</v>
      </c>
      <c r="AI16" s="176">
        <v>7.23</v>
      </c>
      <c r="AJ16" s="176">
        <v>0</v>
      </c>
      <c r="AK16" s="176">
        <v>73.349999999999994</v>
      </c>
      <c r="AL16" s="176">
        <v>0</v>
      </c>
      <c r="AM16" s="176">
        <v>0</v>
      </c>
      <c r="AN16" s="176">
        <v>0</v>
      </c>
      <c r="AO16" s="176">
        <v>220.5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10.67</v>
      </c>
      <c r="E17" s="176">
        <v>0</v>
      </c>
      <c r="F17" s="176">
        <v>0</v>
      </c>
      <c r="G17" s="176">
        <v>16.96</v>
      </c>
      <c r="H17" s="176">
        <v>0</v>
      </c>
      <c r="I17" s="176">
        <v>10.02</v>
      </c>
      <c r="J17" s="176">
        <v>10.02</v>
      </c>
      <c r="K17" s="176">
        <v>125.03</v>
      </c>
      <c r="L17" s="176">
        <v>45.46</v>
      </c>
      <c r="M17" s="176">
        <v>0</v>
      </c>
      <c r="N17" s="176">
        <v>0.96</v>
      </c>
      <c r="O17" s="176">
        <v>1.61</v>
      </c>
      <c r="P17" s="176">
        <v>2.21</v>
      </c>
      <c r="Q17" s="176">
        <v>3.5</v>
      </c>
      <c r="R17" s="176">
        <v>5.39</v>
      </c>
      <c r="S17" s="176">
        <v>3.24</v>
      </c>
      <c r="T17" s="176">
        <v>0</v>
      </c>
      <c r="U17" s="176">
        <v>9.36</v>
      </c>
      <c r="V17" s="176">
        <v>5.26</v>
      </c>
      <c r="W17" s="176">
        <v>6.57</v>
      </c>
      <c r="X17" s="176">
        <v>1.2</v>
      </c>
      <c r="Y17" s="176">
        <v>0</v>
      </c>
      <c r="Z17" s="176">
        <v>37.770000000000003</v>
      </c>
      <c r="AA17" s="176">
        <v>10.94</v>
      </c>
      <c r="AB17" s="176">
        <v>0</v>
      </c>
      <c r="AC17" s="176">
        <v>11.57</v>
      </c>
      <c r="AD17" s="176">
        <v>0</v>
      </c>
      <c r="AE17" s="176">
        <v>0</v>
      </c>
      <c r="AF17" s="176">
        <v>0</v>
      </c>
      <c r="AG17" s="176">
        <v>18</v>
      </c>
      <c r="AH17" s="176">
        <v>0</v>
      </c>
      <c r="AI17" s="176">
        <v>7.23</v>
      </c>
      <c r="AJ17" s="176">
        <v>0</v>
      </c>
      <c r="AK17" s="176">
        <v>73.349999999999994</v>
      </c>
      <c r="AL17" s="176">
        <v>0</v>
      </c>
      <c r="AM17" s="176">
        <v>0</v>
      </c>
      <c r="AN17" s="176">
        <v>0</v>
      </c>
      <c r="AO17" s="176">
        <v>220.5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10.67</v>
      </c>
      <c r="E18" s="176">
        <v>0</v>
      </c>
      <c r="F18" s="176">
        <v>0</v>
      </c>
      <c r="G18" s="176">
        <v>16.96</v>
      </c>
      <c r="H18" s="176">
        <v>0</v>
      </c>
      <c r="I18" s="176">
        <v>10.02</v>
      </c>
      <c r="J18" s="176">
        <v>10.02</v>
      </c>
      <c r="K18" s="176">
        <v>125.03</v>
      </c>
      <c r="L18" s="176">
        <v>45.58</v>
      </c>
      <c r="M18" s="176">
        <v>0</v>
      </c>
      <c r="N18" s="176">
        <v>0.96</v>
      </c>
      <c r="O18" s="176">
        <v>1.61</v>
      </c>
      <c r="P18" s="176">
        <v>2.21</v>
      </c>
      <c r="Q18" s="176">
        <v>3.5</v>
      </c>
      <c r="R18" s="176">
        <v>5.39</v>
      </c>
      <c r="S18" s="176">
        <v>3.24</v>
      </c>
      <c r="T18" s="176">
        <v>0</v>
      </c>
      <c r="U18" s="176">
        <v>9.36</v>
      </c>
      <c r="V18" s="176">
        <v>5.26</v>
      </c>
      <c r="W18" s="176">
        <v>6.57</v>
      </c>
      <c r="X18" s="176">
        <v>1.2</v>
      </c>
      <c r="Y18" s="176">
        <v>0</v>
      </c>
      <c r="Z18" s="176">
        <v>37.770000000000003</v>
      </c>
      <c r="AA18" s="176">
        <v>10.94</v>
      </c>
      <c r="AB18" s="176">
        <v>0</v>
      </c>
      <c r="AC18" s="176">
        <v>11.57</v>
      </c>
      <c r="AD18" s="176">
        <v>0</v>
      </c>
      <c r="AE18" s="176">
        <v>0</v>
      </c>
      <c r="AF18" s="176">
        <v>0</v>
      </c>
      <c r="AG18" s="176">
        <v>18</v>
      </c>
      <c r="AH18" s="176">
        <v>0</v>
      </c>
      <c r="AI18" s="176">
        <v>7.23</v>
      </c>
      <c r="AJ18" s="176">
        <v>0</v>
      </c>
      <c r="AK18" s="176">
        <v>73.349999999999994</v>
      </c>
      <c r="AL18" s="176">
        <v>0</v>
      </c>
      <c r="AM18" s="176">
        <v>0</v>
      </c>
      <c r="AN18" s="176">
        <v>0</v>
      </c>
      <c r="AO18" s="176">
        <v>220.5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10.67</v>
      </c>
      <c r="E19" s="176">
        <v>0</v>
      </c>
      <c r="F19" s="176">
        <v>0</v>
      </c>
      <c r="G19" s="176">
        <v>16.96</v>
      </c>
      <c r="H19" s="176">
        <v>0</v>
      </c>
      <c r="I19" s="176">
        <v>10.02</v>
      </c>
      <c r="J19" s="176">
        <v>10.02</v>
      </c>
      <c r="K19" s="176">
        <v>125.03</v>
      </c>
      <c r="L19" s="176">
        <v>45.46</v>
      </c>
      <c r="M19" s="176">
        <v>0</v>
      </c>
      <c r="N19" s="176">
        <v>0.96</v>
      </c>
      <c r="O19" s="176">
        <v>1.61</v>
      </c>
      <c r="P19" s="176">
        <v>2.21</v>
      </c>
      <c r="Q19" s="176">
        <v>3.5</v>
      </c>
      <c r="R19" s="176">
        <v>5.39</v>
      </c>
      <c r="S19" s="176">
        <v>3.24</v>
      </c>
      <c r="T19" s="176">
        <v>0</v>
      </c>
      <c r="U19" s="176">
        <v>9.36</v>
      </c>
      <c r="V19" s="176">
        <v>5.26</v>
      </c>
      <c r="W19" s="176">
        <v>6.57</v>
      </c>
      <c r="X19" s="176">
        <v>1.2</v>
      </c>
      <c r="Y19" s="176">
        <v>0</v>
      </c>
      <c r="Z19" s="176">
        <v>37.770000000000003</v>
      </c>
      <c r="AA19" s="176">
        <v>10.94</v>
      </c>
      <c r="AB19" s="176">
        <v>0</v>
      </c>
      <c r="AC19" s="176">
        <v>11.57</v>
      </c>
      <c r="AD19" s="176">
        <v>0</v>
      </c>
      <c r="AE19" s="176">
        <v>0</v>
      </c>
      <c r="AF19" s="176">
        <v>0</v>
      </c>
      <c r="AG19" s="176">
        <v>18</v>
      </c>
      <c r="AH19" s="176">
        <v>0</v>
      </c>
      <c r="AI19" s="176">
        <v>7.23</v>
      </c>
      <c r="AJ19" s="176">
        <v>0</v>
      </c>
      <c r="AK19" s="176">
        <v>73.349999999999994</v>
      </c>
      <c r="AL19" s="176">
        <v>0</v>
      </c>
      <c r="AM19" s="176">
        <v>0</v>
      </c>
      <c r="AN19" s="176">
        <v>0</v>
      </c>
      <c r="AO19" s="176">
        <v>220.5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10.67</v>
      </c>
      <c r="E20" s="176">
        <v>0</v>
      </c>
      <c r="F20" s="176">
        <v>0</v>
      </c>
      <c r="G20" s="176">
        <v>16.96</v>
      </c>
      <c r="H20" s="176">
        <v>0</v>
      </c>
      <c r="I20" s="176">
        <v>10.02</v>
      </c>
      <c r="J20" s="176">
        <v>10.02</v>
      </c>
      <c r="K20" s="176">
        <v>125.03</v>
      </c>
      <c r="L20" s="176">
        <v>45.46</v>
      </c>
      <c r="M20" s="176">
        <v>0</v>
      </c>
      <c r="N20" s="176">
        <v>0.96</v>
      </c>
      <c r="O20" s="176">
        <v>1.61</v>
      </c>
      <c r="P20" s="176">
        <v>2.21</v>
      </c>
      <c r="Q20" s="176">
        <v>3.5</v>
      </c>
      <c r="R20" s="176">
        <v>5.39</v>
      </c>
      <c r="S20" s="176">
        <v>3.24</v>
      </c>
      <c r="T20" s="176">
        <v>0</v>
      </c>
      <c r="U20" s="176">
        <v>9.36</v>
      </c>
      <c r="V20" s="176">
        <v>5.26</v>
      </c>
      <c r="W20" s="176">
        <v>6.57</v>
      </c>
      <c r="X20" s="176">
        <v>1.2</v>
      </c>
      <c r="Y20" s="176">
        <v>0</v>
      </c>
      <c r="Z20" s="176">
        <v>37.770000000000003</v>
      </c>
      <c r="AA20" s="176">
        <v>10.94</v>
      </c>
      <c r="AB20" s="176">
        <v>0</v>
      </c>
      <c r="AC20" s="176">
        <v>11.55</v>
      </c>
      <c r="AD20" s="176">
        <v>0</v>
      </c>
      <c r="AE20" s="176">
        <v>0</v>
      </c>
      <c r="AF20" s="176">
        <v>0</v>
      </c>
      <c r="AG20" s="176">
        <v>18</v>
      </c>
      <c r="AH20" s="176">
        <v>0</v>
      </c>
      <c r="AI20" s="176">
        <v>7.23</v>
      </c>
      <c r="AJ20" s="176">
        <v>0</v>
      </c>
      <c r="AK20" s="176">
        <v>73.349999999999994</v>
      </c>
      <c r="AL20" s="176">
        <v>0</v>
      </c>
      <c r="AM20" s="176">
        <v>0</v>
      </c>
      <c r="AN20" s="176">
        <v>0</v>
      </c>
      <c r="AO20" s="176">
        <v>220.5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10.67</v>
      </c>
      <c r="E21" s="176">
        <v>0</v>
      </c>
      <c r="F21" s="176">
        <v>0</v>
      </c>
      <c r="G21" s="176">
        <v>16.96</v>
      </c>
      <c r="H21" s="176">
        <v>0</v>
      </c>
      <c r="I21" s="176">
        <v>10.02</v>
      </c>
      <c r="J21" s="176">
        <v>10.02</v>
      </c>
      <c r="K21" s="176">
        <v>125.03</v>
      </c>
      <c r="L21" s="176">
        <v>45.46</v>
      </c>
      <c r="M21" s="176">
        <v>0</v>
      </c>
      <c r="N21" s="176">
        <v>0.96</v>
      </c>
      <c r="O21" s="176">
        <v>1.61</v>
      </c>
      <c r="P21" s="176">
        <v>2.21</v>
      </c>
      <c r="Q21" s="176">
        <v>3.5</v>
      </c>
      <c r="R21" s="176">
        <v>5.39</v>
      </c>
      <c r="S21" s="176">
        <v>3.24</v>
      </c>
      <c r="T21" s="176">
        <v>0</v>
      </c>
      <c r="U21" s="176">
        <v>9.36</v>
      </c>
      <c r="V21" s="176">
        <v>5.26</v>
      </c>
      <c r="W21" s="176">
        <v>6.57</v>
      </c>
      <c r="X21" s="176">
        <v>18.47</v>
      </c>
      <c r="Y21" s="176">
        <v>0</v>
      </c>
      <c r="Z21" s="176">
        <v>37.770000000000003</v>
      </c>
      <c r="AA21" s="176">
        <v>10.94</v>
      </c>
      <c r="AB21" s="176">
        <v>0</v>
      </c>
      <c r="AC21" s="176">
        <v>11.55</v>
      </c>
      <c r="AD21" s="176">
        <v>0</v>
      </c>
      <c r="AE21" s="176">
        <v>0</v>
      </c>
      <c r="AF21" s="176">
        <v>0</v>
      </c>
      <c r="AG21" s="176">
        <v>18</v>
      </c>
      <c r="AH21" s="176">
        <v>0</v>
      </c>
      <c r="AI21" s="176">
        <v>7.23</v>
      </c>
      <c r="AJ21" s="176">
        <v>0</v>
      </c>
      <c r="AK21" s="176">
        <v>73.349999999999994</v>
      </c>
      <c r="AL21" s="176">
        <v>0</v>
      </c>
      <c r="AM21" s="176">
        <v>0</v>
      </c>
      <c r="AN21" s="176">
        <v>0</v>
      </c>
      <c r="AO21" s="176">
        <v>220.5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10.67</v>
      </c>
      <c r="E22" s="176">
        <v>0</v>
      </c>
      <c r="F22" s="176">
        <v>0</v>
      </c>
      <c r="G22" s="176">
        <v>16.96</v>
      </c>
      <c r="H22" s="176">
        <v>0</v>
      </c>
      <c r="I22" s="176">
        <v>10.02</v>
      </c>
      <c r="J22" s="176">
        <v>10.02</v>
      </c>
      <c r="K22" s="176">
        <v>125.03</v>
      </c>
      <c r="L22" s="176">
        <v>45.46</v>
      </c>
      <c r="M22" s="176">
        <v>0</v>
      </c>
      <c r="N22" s="176">
        <v>0.96</v>
      </c>
      <c r="O22" s="176">
        <v>1.61</v>
      </c>
      <c r="P22" s="176">
        <v>2.21</v>
      </c>
      <c r="Q22" s="176">
        <v>3.5</v>
      </c>
      <c r="R22" s="176">
        <v>5.39</v>
      </c>
      <c r="S22" s="176">
        <v>3.24</v>
      </c>
      <c r="T22" s="176">
        <v>0</v>
      </c>
      <c r="U22" s="176">
        <v>9.36</v>
      </c>
      <c r="V22" s="176">
        <v>5.26</v>
      </c>
      <c r="W22" s="176">
        <v>6.57</v>
      </c>
      <c r="X22" s="176">
        <v>19.079999999999998</v>
      </c>
      <c r="Y22" s="176">
        <v>0</v>
      </c>
      <c r="Z22" s="176">
        <v>37.770000000000003</v>
      </c>
      <c r="AA22" s="176">
        <v>10.94</v>
      </c>
      <c r="AB22" s="176">
        <v>0</v>
      </c>
      <c r="AC22" s="176">
        <v>11.55</v>
      </c>
      <c r="AD22" s="176">
        <v>0</v>
      </c>
      <c r="AE22" s="176">
        <v>0</v>
      </c>
      <c r="AF22" s="176">
        <v>0</v>
      </c>
      <c r="AG22" s="176">
        <v>18</v>
      </c>
      <c r="AH22" s="176">
        <v>0</v>
      </c>
      <c r="AI22" s="176">
        <v>7.23</v>
      </c>
      <c r="AJ22" s="176">
        <v>0</v>
      </c>
      <c r="AK22" s="176">
        <v>73.349999999999994</v>
      </c>
      <c r="AL22" s="176">
        <v>0</v>
      </c>
      <c r="AM22" s="176">
        <v>0</v>
      </c>
      <c r="AN22" s="176">
        <v>0</v>
      </c>
      <c r="AO22" s="176">
        <v>220.5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10.67</v>
      </c>
      <c r="E23" s="176">
        <v>0</v>
      </c>
      <c r="F23" s="176">
        <v>0</v>
      </c>
      <c r="G23" s="176">
        <v>16.96</v>
      </c>
      <c r="H23" s="176">
        <v>0</v>
      </c>
      <c r="I23" s="176">
        <v>10.02</v>
      </c>
      <c r="J23" s="176">
        <v>10.02</v>
      </c>
      <c r="K23" s="176">
        <v>125.03</v>
      </c>
      <c r="L23" s="176">
        <v>45.46</v>
      </c>
      <c r="M23" s="176">
        <v>0</v>
      </c>
      <c r="N23" s="176">
        <v>0.96</v>
      </c>
      <c r="O23" s="176">
        <v>1.61</v>
      </c>
      <c r="P23" s="176">
        <v>2.21</v>
      </c>
      <c r="Q23" s="176">
        <v>3.5</v>
      </c>
      <c r="R23" s="176">
        <v>5.39</v>
      </c>
      <c r="S23" s="176">
        <v>3.24</v>
      </c>
      <c r="T23" s="176">
        <v>0</v>
      </c>
      <c r="U23" s="176">
        <v>9.36</v>
      </c>
      <c r="V23" s="176">
        <v>5.26</v>
      </c>
      <c r="W23" s="176">
        <v>6.57</v>
      </c>
      <c r="X23" s="176">
        <v>19.079999999999998</v>
      </c>
      <c r="Y23" s="176">
        <v>0</v>
      </c>
      <c r="Z23" s="176">
        <v>37.770000000000003</v>
      </c>
      <c r="AA23" s="176">
        <v>10.94</v>
      </c>
      <c r="AB23" s="176">
        <v>0</v>
      </c>
      <c r="AC23" s="176">
        <v>11.55</v>
      </c>
      <c r="AD23" s="176">
        <v>0</v>
      </c>
      <c r="AE23" s="176">
        <v>0</v>
      </c>
      <c r="AF23" s="176">
        <v>0</v>
      </c>
      <c r="AG23" s="176">
        <v>18</v>
      </c>
      <c r="AH23" s="176">
        <v>0</v>
      </c>
      <c r="AI23" s="176">
        <v>7.23</v>
      </c>
      <c r="AJ23" s="176">
        <v>0</v>
      </c>
      <c r="AK23" s="176">
        <v>73.349999999999994</v>
      </c>
      <c r="AL23" s="176">
        <v>0</v>
      </c>
      <c r="AM23" s="176">
        <v>0</v>
      </c>
      <c r="AN23" s="176">
        <v>0</v>
      </c>
      <c r="AO23" s="176">
        <v>220.5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10.67</v>
      </c>
      <c r="E24" s="176">
        <v>0</v>
      </c>
      <c r="F24" s="176">
        <v>0</v>
      </c>
      <c r="G24" s="176">
        <v>16.96</v>
      </c>
      <c r="H24" s="176">
        <v>0</v>
      </c>
      <c r="I24" s="176">
        <v>10.02</v>
      </c>
      <c r="J24" s="176">
        <v>10.02</v>
      </c>
      <c r="K24" s="176">
        <v>125.03</v>
      </c>
      <c r="L24" s="176">
        <v>45.46</v>
      </c>
      <c r="M24" s="176">
        <v>0</v>
      </c>
      <c r="N24" s="176">
        <v>0.96</v>
      </c>
      <c r="O24" s="176">
        <v>1.61</v>
      </c>
      <c r="P24" s="176">
        <v>2.21</v>
      </c>
      <c r="Q24" s="176">
        <v>3.5</v>
      </c>
      <c r="R24" s="176">
        <v>5.39</v>
      </c>
      <c r="S24" s="176">
        <v>3.24</v>
      </c>
      <c r="T24" s="176">
        <v>0</v>
      </c>
      <c r="U24" s="176">
        <v>9.36</v>
      </c>
      <c r="V24" s="176">
        <v>5.26</v>
      </c>
      <c r="W24" s="176">
        <v>6.57</v>
      </c>
      <c r="X24" s="176">
        <v>19.079999999999998</v>
      </c>
      <c r="Y24" s="176">
        <v>0</v>
      </c>
      <c r="Z24" s="176">
        <v>37.770000000000003</v>
      </c>
      <c r="AA24" s="176">
        <v>10.94</v>
      </c>
      <c r="AB24" s="176">
        <v>0</v>
      </c>
      <c r="AC24" s="176">
        <v>11.55</v>
      </c>
      <c r="AD24" s="176">
        <v>0</v>
      </c>
      <c r="AE24" s="176">
        <v>0</v>
      </c>
      <c r="AF24" s="176">
        <v>0</v>
      </c>
      <c r="AG24" s="176">
        <v>18</v>
      </c>
      <c r="AH24" s="176">
        <v>0</v>
      </c>
      <c r="AI24" s="176">
        <v>7.23</v>
      </c>
      <c r="AJ24" s="176">
        <v>0</v>
      </c>
      <c r="AK24" s="176">
        <v>73.349999999999994</v>
      </c>
      <c r="AL24" s="176">
        <v>0</v>
      </c>
      <c r="AM24" s="176">
        <v>0</v>
      </c>
      <c r="AN24" s="176">
        <v>0</v>
      </c>
      <c r="AO24" s="176">
        <v>220.5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10.67</v>
      </c>
      <c r="E25" s="176">
        <v>0</v>
      </c>
      <c r="F25" s="176">
        <v>0</v>
      </c>
      <c r="G25" s="176">
        <v>16.96</v>
      </c>
      <c r="H25" s="176">
        <v>0</v>
      </c>
      <c r="I25" s="176">
        <v>10.02</v>
      </c>
      <c r="J25" s="176">
        <v>10.02</v>
      </c>
      <c r="K25" s="176">
        <v>125.03</v>
      </c>
      <c r="L25" s="176">
        <v>45.46</v>
      </c>
      <c r="M25" s="176">
        <v>0</v>
      </c>
      <c r="N25" s="176">
        <v>0.96</v>
      </c>
      <c r="O25" s="176">
        <v>1.61</v>
      </c>
      <c r="P25" s="176">
        <v>2.21</v>
      </c>
      <c r="Q25" s="176">
        <v>3.5</v>
      </c>
      <c r="R25" s="176">
        <v>5.39</v>
      </c>
      <c r="S25" s="176">
        <v>3.24</v>
      </c>
      <c r="T25" s="176">
        <v>0</v>
      </c>
      <c r="U25" s="176">
        <v>9.36</v>
      </c>
      <c r="V25" s="176">
        <v>1.81</v>
      </c>
      <c r="W25" s="176">
        <v>0.37</v>
      </c>
      <c r="X25" s="176">
        <v>1.2</v>
      </c>
      <c r="Y25" s="176">
        <v>0</v>
      </c>
      <c r="Z25" s="176">
        <v>1.04</v>
      </c>
      <c r="AA25" s="176">
        <v>10.94</v>
      </c>
      <c r="AB25" s="176">
        <v>0</v>
      </c>
      <c r="AC25" s="176">
        <v>11.55</v>
      </c>
      <c r="AD25" s="176">
        <v>0</v>
      </c>
      <c r="AE25" s="176">
        <v>0</v>
      </c>
      <c r="AF25" s="176">
        <v>0</v>
      </c>
      <c r="AG25" s="176">
        <v>18</v>
      </c>
      <c r="AH25" s="176">
        <v>0</v>
      </c>
      <c r="AI25" s="176">
        <v>7.23</v>
      </c>
      <c r="AJ25" s="176">
        <v>0</v>
      </c>
      <c r="AK25" s="176">
        <v>73.349999999999994</v>
      </c>
      <c r="AL25" s="176">
        <v>0</v>
      </c>
      <c r="AM25" s="176">
        <v>0</v>
      </c>
      <c r="AN25" s="176">
        <v>0</v>
      </c>
      <c r="AO25" s="176">
        <v>220.5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10.67</v>
      </c>
      <c r="E26" s="176">
        <v>0</v>
      </c>
      <c r="F26" s="176">
        <v>0</v>
      </c>
      <c r="G26" s="176">
        <v>16.96</v>
      </c>
      <c r="H26" s="176">
        <v>0</v>
      </c>
      <c r="I26" s="176">
        <v>10.02</v>
      </c>
      <c r="J26" s="176">
        <v>10.02</v>
      </c>
      <c r="K26" s="176">
        <v>125.03</v>
      </c>
      <c r="L26" s="176">
        <v>45.46</v>
      </c>
      <c r="M26" s="176">
        <v>0</v>
      </c>
      <c r="N26" s="176">
        <v>0.96</v>
      </c>
      <c r="O26" s="176">
        <v>1.61</v>
      </c>
      <c r="P26" s="176">
        <v>2.21</v>
      </c>
      <c r="Q26" s="176">
        <v>3.5</v>
      </c>
      <c r="R26" s="176">
        <v>5.39</v>
      </c>
      <c r="S26" s="176">
        <v>3.24</v>
      </c>
      <c r="T26" s="176">
        <v>0</v>
      </c>
      <c r="U26" s="176">
        <v>9.36</v>
      </c>
      <c r="V26" s="176">
        <v>0.17</v>
      </c>
      <c r="W26" s="176">
        <v>0.37</v>
      </c>
      <c r="X26" s="176">
        <v>1.2</v>
      </c>
      <c r="Y26" s="176">
        <v>0</v>
      </c>
      <c r="Z26" s="176">
        <v>1.04</v>
      </c>
      <c r="AA26" s="176">
        <v>10.94</v>
      </c>
      <c r="AB26" s="176">
        <v>0</v>
      </c>
      <c r="AC26" s="176">
        <v>11.55</v>
      </c>
      <c r="AD26" s="176">
        <v>0</v>
      </c>
      <c r="AE26" s="176">
        <v>0</v>
      </c>
      <c r="AF26" s="176">
        <v>0</v>
      </c>
      <c r="AG26" s="176">
        <v>18</v>
      </c>
      <c r="AH26" s="176">
        <v>0</v>
      </c>
      <c r="AI26" s="176">
        <v>7.23</v>
      </c>
      <c r="AJ26" s="176">
        <v>0</v>
      </c>
      <c r="AK26" s="176">
        <v>73.349999999999994</v>
      </c>
      <c r="AL26" s="176">
        <v>0</v>
      </c>
      <c r="AM26" s="176">
        <v>0</v>
      </c>
      <c r="AN26" s="176">
        <v>0</v>
      </c>
      <c r="AO26" s="176">
        <v>220.5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10.54</v>
      </c>
      <c r="E27" s="176">
        <v>0</v>
      </c>
      <c r="F27" s="176">
        <v>0</v>
      </c>
      <c r="G27" s="176">
        <v>16.96</v>
      </c>
      <c r="H27" s="176">
        <v>0</v>
      </c>
      <c r="I27" s="176">
        <v>10.02</v>
      </c>
      <c r="J27" s="176">
        <v>10.02</v>
      </c>
      <c r="K27" s="176">
        <v>125.03</v>
      </c>
      <c r="L27" s="176">
        <v>45.65</v>
      </c>
      <c r="M27" s="176">
        <v>0</v>
      </c>
      <c r="N27" s="176">
        <v>0.96</v>
      </c>
      <c r="O27" s="176">
        <v>1.61</v>
      </c>
      <c r="P27" s="176">
        <v>2.21</v>
      </c>
      <c r="Q27" s="176">
        <v>3.5</v>
      </c>
      <c r="R27" s="176">
        <v>5.93</v>
      </c>
      <c r="S27" s="176">
        <v>3.37</v>
      </c>
      <c r="T27" s="176">
        <v>0</v>
      </c>
      <c r="U27" s="176">
        <v>9.36</v>
      </c>
      <c r="V27" s="176">
        <v>0.17</v>
      </c>
      <c r="W27" s="176">
        <v>0.37</v>
      </c>
      <c r="X27" s="176">
        <v>1.2</v>
      </c>
      <c r="Y27" s="176">
        <v>0</v>
      </c>
      <c r="Z27" s="176">
        <v>1.04</v>
      </c>
      <c r="AA27" s="176">
        <v>10.94</v>
      </c>
      <c r="AB27" s="176">
        <v>0</v>
      </c>
      <c r="AC27" s="176">
        <v>11.57</v>
      </c>
      <c r="AD27" s="176">
        <v>0</v>
      </c>
      <c r="AE27" s="176">
        <v>0</v>
      </c>
      <c r="AF27" s="176">
        <v>0</v>
      </c>
      <c r="AG27" s="176">
        <v>18.16</v>
      </c>
      <c r="AH27" s="176">
        <v>0</v>
      </c>
      <c r="AI27" s="176">
        <v>7.23</v>
      </c>
      <c r="AJ27" s="176">
        <v>0</v>
      </c>
      <c r="AK27" s="176">
        <v>73.349999999999994</v>
      </c>
      <c r="AL27" s="176">
        <v>0</v>
      </c>
      <c r="AM27" s="176">
        <v>0</v>
      </c>
      <c r="AN27" s="176">
        <v>0</v>
      </c>
      <c r="AO27" s="176">
        <v>220.5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10.54</v>
      </c>
      <c r="E28" s="176">
        <v>0</v>
      </c>
      <c r="F28" s="176">
        <v>0</v>
      </c>
      <c r="G28" s="176">
        <v>16.96</v>
      </c>
      <c r="H28" s="176">
        <v>0</v>
      </c>
      <c r="I28" s="176">
        <v>10.02</v>
      </c>
      <c r="J28" s="176">
        <v>10.02</v>
      </c>
      <c r="K28" s="176">
        <v>125.03</v>
      </c>
      <c r="L28" s="176">
        <v>45.65</v>
      </c>
      <c r="M28" s="176">
        <v>0</v>
      </c>
      <c r="N28" s="176">
        <v>0.96</v>
      </c>
      <c r="O28" s="176">
        <v>1.61</v>
      </c>
      <c r="P28" s="176">
        <v>2.21</v>
      </c>
      <c r="Q28" s="176">
        <v>3.5</v>
      </c>
      <c r="R28" s="176">
        <v>5.93</v>
      </c>
      <c r="S28" s="176">
        <v>3.37</v>
      </c>
      <c r="T28" s="176">
        <v>0</v>
      </c>
      <c r="U28" s="176">
        <v>9.36</v>
      </c>
      <c r="V28" s="176">
        <v>0.17</v>
      </c>
      <c r="W28" s="176">
        <v>0.37</v>
      </c>
      <c r="X28" s="176">
        <v>1.2</v>
      </c>
      <c r="Y28" s="176">
        <v>0</v>
      </c>
      <c r="Z28" s="176">
        <v>1.04</v>
      </c>
      <c r="AA28" s="176">
        <v>10.94</v>
      </c>
      <c r="AB28" s="176">
        <v>0</v>
      </c>
      <c r="AC28" s="176">
        <v>11.57</v>
      </c>
      <c r="AD28" s="176">
        <v>0</v>
      </c>
      <c r="AE28" s="176">
        <v>0</v>
      </c>
      <c r="AF28" s="176">
        <v>0</v>
      </c>
      <c r="AG28" s="176">
        <v>18.16</v>
      </c>
      <c r="AH28" s="176">
        <v>0</v>
      </c>
      <c r="AI28" s="176">
        <v>7.23</v>
      </c>
      <c r="AJ28" s="176">
        <v>0</v>
      </c>
      <c r="AK28" s="176">
        <v>73.349999999999994</v>
      </c>
      <c r="AL28" s="176">
        <v>0</v>
      </c>
      <c r="AM28" s="176">
        <v>0</v>
      </c>
      <c r="AN28" s="176">
        <v>0</v>
      </c>
      <c r="AO28" s="176">
        <v>220.5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10.4</v>
      </c>
      <c r="E29" s="176">
        <v>0</v>
      </c>
      <c r="F29" s="176">
        <v>0</v>
      </c>
      <c r="G29" s="176">
        <v>16.96</v>
      </c>
      <c r="H29" s="176">
        <v>0</v>
      </c>
      <c r="I29" s="176">
        <v>10.02</v>
      </c>
      <c r="J29" s="176">
        <v>10.02</v>
      </c>
      <c r="K29" s="176">
        <v>125.03</v>
      </c>
      <c r="L29" s="176">
        <v>45.65</v>
      </c>
      <c r="M29" s="176">
        <v>0</v>
      </c>
      <c r="N29" s="176">
        <v>0.96</v>
      </c>
      <c r="O29" s="176">
        <v>1.61</v>
      </c>
      <c r="P29" s="176">
        <v>2.21</v>
      </c>
      <c r="Q29" s="176">
        <v>3.5</v>
      </c>
      <c r="R29" s="176">
        <v>5.93</v>
      </c>
      <c r="S29" s="176">
        <v>3.37</v>
      </c>
      <c r="T29" s="176">
        <v>0</v>
      </c>
      <c r="U29" s="176">
        <v>9.36</v>
      </c>
      <c r="V29" s="176">
        <v>0.17</v>
      </c>
      <c r="W29" s="176">
        <v>0.37</v>
      </c>
      <c r="X29" s="176">
        <v>1.2</v>
      </c>
      <c r="Y29" s="176">
        <v>0</v>
      </c>
      <c r="Z29" s="176">
        <v>2.2599999999999998</v>
      </c>
      <c r="AA29" s="176">
        <v>10.94</v>
      </c>
      <c r="AB29" s="176">
        <v>0</v>
      </c>
      <c r="AC29" s="176">
        <v>11.57</v>
      </c>
      <c r="AD29" s="176">
        <v>0</v>
      </c>
      <c r="AE29" s="176">
        <v>0</v>
      </c>
      <c r="AF29" s="176">
        <v>0</v>
      </c>
      <c r="AG29" s="176">
        <v>18.16</v>
      </c>
      <c r="AH29" s="176">
        <v>0</v>
      </c>
      <c r="AI29" s="176">
        <v>7.23</v>
      </c>
      <c r="AJ29" s="176">
        <v>0</v>
      </c>
      <c r="AK29" s="176">
        <v>73.349999999999994</v>
      </c>
      <c r="AL29" s="176">
        <v>0</v>
      </c>
      <c r="AM29" s="176">
        <v>0</v>
      </c>
      <c r="AN29" s="176">
        <v>0</v>
      </c>
      <c r="AO29" s="176">
        <v>220.5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10.4</v>
      </c>
      <c r="E30" s="176">
        <v>0</v>
      </c>
      <c r="F30" s="176">
        <v>0</v>
      </c>
      <c r="G30" s="176">
        <v>16.96</v>
      </c>
      <c r="H30" s="176">
        <v>0</v>
      </c>
      <c r="I30" s="176">
        <v>10.02</v>
      </c>
      <c r="J30" s="176">
        <v>10.02</v>
      </c>
      <c r="K30" s="176">
        <v>125.03</v>
      </c>
      <c r="L30" s="176">
        <v>45.65</v>
      </c>
      <c r="M30" s="176">
        <v>0</v>
      </c>
      <c r="N30" s="176">
        <v>0.96</v>
      </c>
      <c r="O30" s="176">
        <v>1.61</v>
      </c>
      <c r="P30" s="176">
        <v>2.21</v>
      </c>
      <c r="Q30" s="176">
        <v>3.5</v>
      </c>
      <c r="R30" s="176">
        <v>5.93</v>
      </c>
      <c r="S30" s="176">
        <v>3.37</v>
      </c>
      <c r="T30" s="176">
        <v>0</v>
      </c>
      <c r="U30" s="176">
        <v>9.36</v>
      </c>
      <c r="V30" s="176">
        <v>0.17</v>
      </c>
      <c r="W30" s="176">
        <v>0.37</v>
      </c>
      <c r="X30" s="176">
        <v>1.2</v>
      </c>
      <c r="Y30" s="176">
        <v>0</v>
      </c>
      <c r="Z30" s="176">
        <v>2.2599999999999998</v>
      </c>
      <c r="AA30" s="176">
        <v>10.94</v>
      </c>
      <c r="AB30" s="176">
        <v>0</v>
      </c>
      <c r="AC30" s="176">
        <v>11.57</v>
      </c>
      <c r="AD30" s="176">
        <v>0</v>
      </c>
      <c r="AE30" s="176">
        <v>0</v>
      </c>
      <c r="AF30" s="176">
        <v>0</v>
      </c>
      <c r="AG30" s="176">
        <v>18.16</v>
      </c>
      <c r="AH30" s="176">
        <v>0</v>
      </c>
      <c r="AI30" s="176">
        <v>7.23</v>
      </c>
      <c r="AJ30" s="176">
        <v>0</v>
      </c>
      <c r="AK30" s="176">
        <v>73.349999999999994</v>
      </c>
      <c r="AL30" s="176">
        <v>0</v>
      </c>
      <c r="AM30" s="176">
        <v>0</v>
      </c>
      <c r="AN30" s="176">
        <v>0</v>
      </c>
      <c r="AO30" s="176">
        <v>220.5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10.4</v>
      </c>
      <c r="E31" s="176">
        <v>0</v>
      </c>
      <c r="F31" s="176">
        <v>0</v>
      </c>
      <c r="G31" s="176">
        <v>16.96</v>
      </c>
      <c r="H31" s="176">
        <v>0</v>
      </c>
      <c r="I31" s="176">
        <v>10.02</v>
      </c>
      <c r="J31" s="176">
        <v>10.02</v>
      </c>
      <c r="K31" s="176">
        <v>125.03</v>
      </c>
      <c r="L31" s="176">
        <v>45.65</v>
      </c>
      <c r="M31" s="176">
        <v>0</v>
      </c>
      <c r="N31" s="176">
        <v>0.96</v>
      </c>
      <c r="O31" s="176">
        <v>1.61</v>
      </c>
      <c r="P31" s="176">
        <v>2.21</v>
      </c>
      <c r="Q31" s="176">
        <v>3.5</v>
      </c>
      <c r="R31" s="176">
        <v>6.77</v>
      </c>
      <c r="S31" s="176">
        <v>3.37</v>
      </c>
      <c r="T31" s="176">
        <v>0</v>
      </c>
      <c r="U31" s="176">
        <v>9.36</v>
      </c>
      <c r="V31" s="176">
        <v>5.26</v>
      </c>
      <c r="W31" s="176">
        <v>6.57</v>
      </c>
      <c r="X31" s="176">
        <v>18.73</v>
      </c>
      <c r="Y31" s="176">
        <v>0</v>
      </c>
      <c r="Z31" s="176">
        <v>37.770000000000003</v>
      </c>
      <c r="AA31" s="176">
        <v>10.94</v>
      </c>
      <c r="AB31" s="176">
        <v>0</v>
      </c>
      <c r="AC31" s="176">
        <v>11.55</v>
      </c>
      <c r="AD31" s="176">
        <v>0</v>
      </c>
      <c r="AE31" s="176">
        <v>0</v>
      </c>
      <c r="AF31" s="176">
        <v>0</v>
      </c>
      <c r="AG31" s="176">
        <v>18.16</v>
      </c>
      <c r="AH31" s="176">
        <v>0</v>
      </c>
      <c r="AI31" s="176">
        <v>7.23</v>
      </c>
      <c r="AJ31" s="176">
        <v>0</v>
      </c>
      <c r="AK31" s="176">
        <v>73.349999999999994</v>
      </c>
      <c r="AL31" s="176">
        <v>0</v>
      </c>
      <c r="AM31" s="176">
        <v>0</v>
      </c>
      <c r="AN31" s="176">
        <v>0</v>
      </c>
      <c r="AO31" s="176">
        <v>220.5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10.4</v>
      </c>
      <c r="E32" s="176">
        <v>0</v>
      </c>
      <c r="F32" s="176">
        <v>0</v>
      </c>
      <c r="G32" s="176">
        <v>16.96</v>
      </c>
      <c r="H32" s="176">
        <v>0</v>
      </c>
      <c r="I32" s="176">
        <v>10.02</v>
      </c>
      <c r="J32" s="176">
        <v>10.02</v>
      </c>
      <c r="K32" s="176">
        <v>125.03</v>
      </c>
      <c r="L32" s="176">
        <v>45.65</v>
      </c>
      <c r="M32" s="176">
        <v>0</v>
      </c>
      <c r="N32" s="176">
        <v>0.96</v>
      </c>
      <c r="O32" s="176">
        <v>1.61</v>
      </c>
      <c r="P32" s="176">
        <v>2.21</v>
      </c>
      <c r="Q32" s="176">
        <v>3.5</v>
      </c>
      <c r="R32" s="176">
        <v>6.77</v>
      </c>
      <c r="S32" s="176">
        <v>3.37</v>
      </c>
      <c r="T32" s="176">
        <v>0</v>
      </c>
      <c r="U32" s="176">
        <v>9.36</v>
      </c>
      <c r="V32" s="176">
        <v>5.26</v>
      </c>
      <c r="W32" s="176">
        <v>6.57</v>
      </c>
      <c r="X32" s="176">
        <v>18.73</v>
      </c>
      <c r="Y32" s="176">
        <v>0</v>
      </c>
      <c r="Z32" s="176">
        <v>37.770000000000003</v>
      </c>
      <c r="AA32" s="176">
        <v>10.94</v>
      </c>
      <c r="AB32" s="176">
        <v>0</v>
      </c>
      <c r="AC32" s="176">
        <v>11.91</v>
      </c>
      <c r="AD32" s="176">
        <v>0</v>
      </c>
      <c r="AE32" s="176">
        <v>0</v>
      </c>
      <c r="AF32" s="176">
        <v>0</v>
      </c>
      <c r="AG32" s="176">
        <v>18.16</v>
      </c>
      <c r="AH32" s="176">
        <v>0</v>
      </c>
      <c r="AI32" s="176">
        <v>7.23</v>
      </c>
      <c r="AJ32" s="176">
        <v>0</v>
      </c>
      <c r="AK32" s="176">
        <v>73.349999999999994</v>
      </c>
      <c r="AL32" s="176">
        <v>0</v>
      </c>
      <c r="AM32" s="176">
        <v>0</v>
      </c>
      <c r="AN32" s="176">
        <v>0</v>
      </c>
      <c r="AO32" s="176">
        <v>220.5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10.27</v>
      </c>
      <c r="E33" s="176">
        <v>0</v>
      </c>
      <c r="F33" s="176">
        <v>0</v>
      </c>
      <c r="G33" s="176">
        <v>16.96</v>
      </c>
      <c r="H33" s="176">
        <v>0</v>
      </c>
      <c r="I33" s="176">
        <v>10.02</v>
      </c>
      <c r="J33" s="176">
        <v>10.02</v>
      </c>
      <c r="K33" s="176">
        <v>125.03</v>
      </c>
      <c r="L33" s="176">
        <v>45.46</v>
      </c>
      <c r="M33" s="176">
        <v>0</v>
      </c>
      <c r="N33" s="176">
        <v>0.96</v>
      </c>
      <c r="O33" s="176">
        <v>1.61</v>
      </c>
      <c r="P33" s="176">
        <v>2.21</v>
      </c>
      <c r="Q33" s="176">
        <v>3.5</v>
      </c>
      <c r="R33" s="176">
        <v>5.93</v>
      </c>
      <c r="S33" s="176">
        <v>3.36</v>
      </c>
      <c r="T33" s="176">
        <v>0</v>
      </c>
      <c r="U33" s="176">
        <v>9.36</v>
      </c>
      <c r="V33" s="176">
        <v>5.26</v>
      </c>
      <c r="W33" s="176">
        <v>6.57</v>
      </c>
      <c r="X33" s="176">
        <v>18.73</v>
      </c>
      <c r="Y33" s="176">
        <v>0</v>
      </c>
      <c r="Z33" s="176">
        <v>37.770000000000003</v>
      </c>
      <c r="AA33" s="176">
        <v>10.94</v>
      </c>
      <c r="AB33" s="176">
        <v>0</v>
      </c>
      <c r="AC33" s="176">
        <v>11.91</v>
      </c>
      <c r="AD33" s="176">
        <v>0</v>
      </c>
      <c r="AE33" s="176">
        <v>0</v>
      </c>
      <c r="AF33" s="176">
        <v>0</v>
      </c>
      <c r="AG33" s="176">
        <v>18.16</v>
      </c>
      <c r="AH33" s="176">
        <v>0</v>
      </c>
      <c r="AI33" s="176">
        <v>7.23</v>
      </c>
      <c r="AJ33" s="176">
        <v>0</v>
      </c>
      <c r="AK33" s="176">
        <v>73.349999999999994</v>
      </c>
      <c r="AL33" s="176">
        <v>0</v>
      </c>
      <c r="AM33" s="176">
        <v>0</v>
      </c>
      <c r="AN33" s="176">
        <v>0</v>
      </c>
      <c r="AO33" s="176">
        <v>220.5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10.27</v>
      </c>
      <c r="E34" s="176">
        <v>0</v>
      </c>
      <c r="F34" s="176">
        <v>0</v>
      </c>
      <c r="G34" s="176">
        <v>16.96</v>
      </c>
      <c r="H34" s="176">
        <v>0</v>
      </c>
      <c r="I34" s="176">
        <v>10.02</v>
      </c>
      <c r="J34" s="176">
        <v>10.02</v>
      </c>
      <c r="K34" s="176">
        <v>125.03</v>
      </c>
      <c r="L34" s="176">
        <v>45.46</v>
      </c>
      <c r="M34" s="176">
        <v>0</v>
      </c>
      <c r="N34" s="176">
        <v>0.96</v>
      </c>
      <c r="O34" s="176">
        <v>1.61</v>
      </c>
      <c r="P34" s="176">
        <v>2.21</v>
      </c>
      <c r="Q34" s="176">
        <v>3.5</v>
      </c>
      <c r="R34" s="176">
        <v>5.93</v>
      </c>
      <c r="S34" s="176">
        <v>3.36</v>
      </c>
      <c r="T34" s="176">
        <v>0</v>
      </c>
      <c r="U34" s="176">
        <v>9.36</v>
      </c>
      <c r="V34" s="176">
        <v>5.26</v>
      </c>
      <c r="W34" s="176">
        <v>6.57</v>
      </c>
      <c r="X34" s="176">
        <v>18.73</v>
      </c>
      <c r="Y34" s="176">
        <v>0</v>
      </c>
      <c r="Z34" s="176">
        <v>37.770000000000003</v>
      </c>
      <c r="AA34" s="176">
        <v>10.94</v>
      </c>
      <c r="AB34" s="176">
        <v>0</v>
      </c>
      <c r="AC34" s="176">
        <v>11.91</v>
      </c>
      <c r="AD34" s="176">
        <v>0</v>
      </c>
      <c r="AE34" s="176">
        <v>0</v>
      </c>
      <c r="AF34" s="176">
        <v>0</v>
      </c>
      <c r="AG34" s="176">
        <v>18.16</v>
      </c>
      <c r="AH34" s="176">
        <v>0</v>
      </c>
      <c r="AI34" s="176">
        <v>7.23</v>
      </c>
      <c r="AJ34" s="176">
        <v>0</v>
      </c>
      <c r="AK34" s="176">
        <v>73.349999999999994</v>
      </c>
      <c r="AL34" s="176">
        <v>0</v>
      </c>
      <c r="AM34" s="176">
        <v>0</v>
      </c>
      <c r="AN34" s="176">
        <v>0</v>
      </c>
      <c r="AO34" s="176">
        <v>220.5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10.27</v>
      </c>
      <c r="E35" s="176">
        <v>0</v>
      </c>
      <c r="F35" s="176">
        <v>0</v>
      </c>
      <c r="G35" s="176">
        <v>16.96</v>
      </c>
      <c r="H35" s="176">
        <v>0</v>
      </c>
      <c r="I35" s="176">
        <v>10.02</v>
      </c>
      <c r="J35" s="176">
        <v>10.02</v>
      </c>
      <c r="K35" s="176">
        <v>125.03</v>
      </c>
      <c r="L35" s="176">
        <v>45.46</v>
      </c>
      <c r="M35" s="176">
        <v>0</v>
      </c>
      <c r="N35" s="176">
        <v>0.96</v>
      </c>
      <c r="O35" s="176">
        <v>1.61</v>
      </c>
      <c r="P35" s="176">
        <v>2.21</v>
      </c>
      <c r="Q35" s="176">
        <v>3.5</v>
      </c>
      <c r="R35" s="176">
        <v>5.7</v>
      </c>
      <c r="S35" s="176">
        <v>3.36</v>
      </c>
      <c r="T35" s="176">
        <v>0</v>
      </c>
      <c r="U35" s="176">
        <v>9.36</v>
      </c>
      <c r="V35" s="176">
        <v>5.26</v>
      </c>
      <c r="W35" s="176">
        <v>6.57</v>
      </c>
      <c r="X35" s="176">
        <v>18.73</v>
      </c>
      <c r="Y35" s="176">
        <v>0</v>
      </c>
      <c r="Z35" s="176">
        <v>37.770000000000003</v>
      </c>
      <c r="AA35" s="176">
        <v>10.94</v>
      </c>
      <c r="AB35" s="176">
        <v>0</v>
      </c>
      <c r="AC35" s="176">
        <v>11.91</v>
      </c>
      <c r="AD35" s="176">
        <v>0</v>
      </c>
      <c r="AE35" s="176">
        <v>0</v>
      </c>
      <c r="AF35" s="176">
        <v>0</v>
      </c>
      <c r="AG35" s="176">
        <v>18.16</v>
      </c>
      <c r="AH35" s="176">
        <v>0</v>
      </c>
      <c r="AI35" s="176">
        <v>7.23</v>
      </c>
      <c r="AJ35" s="176">
        <v>0</v>
      </c>
      <c r="AK35" s="176">
        <v>73.349999999999994</v>
      </c>
      <c r="AL35" s="176">
        <v>0</v>
      </c>
      <c r="AM35" s="176">
        <v>0</v>
      </c>
      <c r="AN35" s="176">
        <v>0</v>
      </c>
      <c r="AO35" s="176">
        <v>220.5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10.27</v>
      </c>
      <c r="E36" s="176">
        <v>0</v>
      </c>
      <c r="F36" s="176">
        <v>0</v>
      </c>
      <c r="G36" s="176">
        <v>16.96</v>
      </c>
      <c r="H36" s="176">
        <v>0</v>
      </c>
      <c r="I36" s="176">
        <v>10.02</v>
      </c>
      <c r="J36" s="176">
        <v>10.02</v>
      </c>
      <c r="K36" s="176">
        <v>125.03</v>
      </c>
      <c r="L36" s="176">
        <v>45.46</v>
      </c>
      <c r="M36" s="176">
        <v>0</v>
      </c>
      <c r="N36" s="176">
        <v>0.96</v>
      </c>
      <c r="O36" s="176">
        <v>1.61</v>
      </c>
      <c r="P36" s="176">
        <v>2.21</v>
      </c>
      <c r="Q36" s="176">
        <v>3.5</v>
      </c>
      <c r="R36" s="176">
        <v>5.7</v>
      </c>
      <c r="S36" s="176">
        <v>3.36</v>
      </c>
      <c r="T36" s="176">
        <v>0</v>
      </c>
      <c r="U36" s="176">
        <v>9.36</v>
      </c>
      <c r="V36" s="176">
        <v>5.26</v>
      </c>
      <c r="W36" s="176">
        <v>6.57</v>
      </c>
      <c r="X36" s="176">
        <v>18.73</v>
      </c>
      <c r="Y36" s="176">
        <v>0</v>
      </c>
      <c r="Z36" s="176">
        <v>37.770000000000003</v>
      </c>
      <c r="AA36" s="176">
        <v>10.94</v>
      </c>
      <c r="AB36" s="176">
        <v>0</v>
      </c>
      <c r="AC36" s="176">
        <v>11.91</v>
      </c>
      <c r="AD36" s="176">
        <v>0</v>
      </c>
      <c r="AE36" s="176">
        <v>0</v>
      </c>
      <c r="AF36" s="176">
        <v>0</v>
      </c>
      <c r="AG36" s="176">
        <v>18.16</v>
      </c>
      <c r="AH36" s="176">
        <v>0</v>
      </c>
      <c r="AI36" s="176">
        <v>7.23</v>
      </c>
      <c r="AJ36" s="176">
        <v>0</v>
      </c>
      <c r="AK36" s="176">
        <v>73.349999999999994</v>
      </c>
      <c r="AL36" s="176">
        <v>0</v>
      </c>
      <c r="AM36" s="176">
        <v>0</v>
      </c>
      <c r="AN36" s="176">
        <v>0</v>
      </c>
      <c r="AO36" s="176">
        <v>220.5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10.27</v>
      </c>
      <c r="E37" s="176">
        <v>0</v>
      </c>
      <c r="F37" s="176">
        <v>0</v>
      </c>
      <c r="G37" s="176">
        <v>16.96</v>
      </c>
      <c r="H37" s="176">
        <v>0</v>
      </c>
      <c r="I37" s="176">
        <v>10.02</v>
      </c>
      <c r="J37" s="176">
        <v>10.02</v>
      </c>
      <c r="K37" s="176">
        <v>125.03</v>
      </c>
      <c r="L37" s="176">
        <v>45.46</v>
      </c>
      <c r="M37" s="176">
        <v>0</v>
      </c>
      <c r="N37" s="176">
        <v>0.96</v>
      </c>
      <c r="O37" s="176">
        <v>1.61</v>
      </c>
      <c r="P37" s="176">
        <v>2.21</v>
      </c>
      <c r="Q37" s="176">
        <v>3.5</v>
      </c>
      <c r="R37" s="176">
        <v>5.7</v>
      </c>
      <c r="S37" s="176">
        <v>3.34</v>
      </c>
      <c r="T37" s="176">
        <v>0</v>
      </c>
      <c r="U37" s="176">
        <v>9.36</v>
      </c>
      <c r="V37" s="176">
        <v>5.26</v>
      </c>
      <c r="W37" s="176">
        <v>6.57</v>
      </c>
      <c r="X37" s="176">
        <v>1.2</v>
      </c>
      <c r="Y37" s="176">
        <v>0</v>
      </c>
      <c r="Z37" s="176">
        <v>37.770000000000003</v>
      </c>
      <c r="AA37" s="176">
        <v>10.94</v>
      </c>
      <c r="AB37" s="176">
        <v>0</v>
      </c>
      <c r="AC37" s="176">
        <v>11.91</v>
      </c>
      <c r="AD37" s="176">
        <v>0</v>
      </c>
      <c r="AE37" s="176">
        <v>0</v>
      </c>
      <c r="AF37" s="176">
        <v>0</v>
      </c>
      <c r="AG37" s="176">
        <v>18.16</v>
      </c>
      <c r="AH37" s="176">
        <v>0</v>
      </c>
      <c r="AI37" s="176">
        <v>7.23</v>
      </c>
      <c r="AJ37" s="176">
        <v>0</v>
      </c>
      <c r="AK37" s="176">
        <v>73.349999999999994</v>
      </c>
      <c r="AL37" s="176">
        <v>0</v>
      </c>
      <c r="AM37" s="176">
        <v>0</v>
      </c>
      <c r="AN37" s="176">
        <v>0</v>
      </c>
      <c r="AO37" s="176">
        <v>220.5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10.27</v>
      </c>
      <c r="E38" s="176">
        <v>0</v>
      </c>
      <c r="F38" s="176">
        <v>0</v>
      </c>
      <c r="G38" s="176">
        <v>16.96</v>
      </c>
      <c r="H38" s="176">
        <v>0</v>
      </c>
      <c r="I38" s="176">
        <v>10.02</v>
      </c>
      <c r="J38" s="176">
        <v>10.02</v>
      </c>
      <c r="K38" s="176">
        <v>125.03</v>
      </c>
      <c r="L38" s="176">
        <v>45.46</v>
      </c>
      <c r="M38" s="176">
        <v>0</v>
      </c>
      <c r="N38" s="176">
        <v>0.96</v>
      </c>
      <c r="O38" s="176">
        <v>1.61</v>
      </c>
      <c r="P38" s="176">
        <v>2.21</v>
      </c>
      <c r="Q38" s="176">
        <v>3.5</v>
      </c>
      <c r="R38" s="176">
        <v>5.7</v>
      </c>
      <c r="S38" s="176">
        <v>3.34</v>
      </c>
      <c r="T38" s="176">
        <v>0</v>
      </c>
      <c r="U38" s="176">
        <v>9.36</v>
      </c>
      <c r="V38" s="176">
        <v>5.26</v>
      </c>
      <c r="W38" s="176">
        <v>6.57</v>
      </c>
      <c r="X38" s="176">
        <v>1.2</v>
      </c>
      <c r="Y38" s="176">
        <v>0</v>
      </c>
      <c r="Z38" s="176">
        <v>37.770000000000003</v>
      </c>
      <c r="AA38" s="176">
        <v>10.94</v>
      </c>
      <c r="AB38" s="176">
        <v>0</v>
      </c>
      <c r="AC38" s="176">
        <v>11.91</v>
      </c>
      <c r="AD38" s="176">
        <v>0</v>
      </c>
      <c r="AE38" s="176">
        <v>0</v>
      </c>
      <c r="AF38" s="176">
        <v>0</v>
      </c>
      <c r="AG38" s="176">
        <v>18.16</v>
      </c>
      <c r="AH38" s="176">
        <v>0</v>
      </c>
      <c r="AI38" s="176">
        <v>7.23</v>
      </c>
      <c r="AJ38" s="176">
        <v>0</v>
      </c>
      <c r="AK38" s="176">
        <v>73.349999999999994</v>
      </c>
      <c r="AL38" s="176">
        <v>0</v>
      </c>
      <c r="AM38" s="176">
        <v>0</v>
      </c>
      <c r="AN38" s="176">
        <v>0</v>
      </c>
      <c r="AO38" s="176">
        <v>220.5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10.130000000000001</v>
      </c>
      <c r="E39" s="176">
        <v>0</v>
      </c>
      <c r="F39" s="176">
        <v>0</v>
      </c>
      <c r="G39" s="176">
        <v>16.96</v>
      </c>
      <c r="H39" s="176">
        <v>0</v>
      </c>
      <c r="I39" s="176">
        <v>10.02</v>
      </c>
      <c r="J39" s="176">
        <v>10.02</v>
      </c>
      <c r="K39" s="176">
        <v>125.03</v>
      </c>
      <c r="L39" s="176">
        <v>45.46</v>
      </c>
      <c r="M39" s="176">
        <v>0</v>
      </c>
      <c r="N39" s="176">
        <v>0.96</v>
      </c>
      <c r="O39" s="176">
        <v>1.61</v>
      </c>
      <c r="P39" s="176">
        <v>2.21</v>
      </c>
      <c r="Q39" s="176">
        <v>3.5</v>
      </c>
      <c r="R39" s="176">
        <v>6.07</v>
      </c>
      <c r="S39" s="176">
        <v>3.4</v>
      </c>
      <c r="T39" s="176">
        <v>0</v>
      </c>
      <c r="U39" s="176">
        <v>9.36</v>
      </c>
      <c r="V39" s="176">
        <v>5.26</v>
      </c>
      <c r="W39" s="176">
        <v>6.95</v>
      </c>
      <c r="X39" s="176">
        <v>1.2</v>
      </c>
      <c r="Y39" s="176">
        <v>0</v>
      </c>
      <c r="Z39" s="176">
        <v>37.770000000000003</v>
      </c>
      <c r="AA39" s="176">
        <v>10.94</v>
      </c>
      <c r="AB39" s="176">
        <v>0</v>
      </c>
      <c r="AC39" s="176">
        <v>11.91</v>
      </c>
      <c r="AD39" s="176">
        <v>0</v>
      </c>
      <c r="AE39" s="176">
        <v>0</v>
      </c>
      <c r="AF39" s="176">
        <v>0</v>
      </c>
      <c r="AG39" s="176">
        <v>18.16</v>
      </c>
      <c r="AH39" s="176">
        <v>0</v>
      </c>
      <c r="AI39" s="176">
        <v>7.23</v>
      </c>
      <c r="AJ39" s="176">
        <v>0</v>
      </c>
      <c r="AK39" s="176">
        <v>73.349999999999994</v>
      </c>
      <c r="AL39" s="176">
        <v>0</v>
      </c>
      <c r="AM39" s="176">
        <v>0</v>
      </c>
      <c r="AN39" s="176">
        <v>0</v>
      </c>
      <c r="AO39" s="176">
        <v>220.5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10.130000000000001</v>
      </c>
      <c r="E40" s="176">
        <v>0</v>
      </c>
      <c r="F40" s="176">
        <v>0</v>
      </c>
      <c r="G40" s="176">
        <v>16.96</v>
      </c>
      <c r="H40" s="176">
        <v>0</v>
      </c>
      <c r="I40" s="176">
        <v>10.02</v>
      </c>
      <c r="J40" s="176">
        <v>10.02</v>
      </c>
      <c r="K40" s="176">
        <v>125.03</v>
      </c>
      <c r="L40" s="176">
        <v>45.46</v>
      </c>
      <c r="M40" s="176">
        <v>0</v>
      </c>
      <c r="N40" s="176">
        <v>0.96</v>
      </c>
      <c r="O40" s="176">
        <v>1.61</v>
      </c>
      <c r="P40" s="176">
        <v>2.21</v>
      </c>
      <c r="Q40" s="176">
        <v>3.5</v>
      </c>
      <c r="R40" s="176">
        <v>6.07</v>
      </c>
      <c r="S40" s="176">
        <v>3.4</v>
      </c>
      <c r="T40" s="176">
        <v>0</v>
      </c>
      <c r="U40" s="176">
        <v>9.36</v>
      </c>
      <c r="V40" s="176">
        <v>5.26</v>
      </c>
      <c r="W40" s="176">
        <v>6.95</v>
      </c>
      <c r="X40" s="176">
        <v>1.2</v>
      </c>
      <c r="Y40" s="176">
        <v>0</v>
      </c>
      <c r="Z40" s="176">
        <v>37.770000000000003</v>
      </c>
      <c r="AA40" s="176">
        <v>10.94</v>
      </c>
      <c r="AB40" s="176">
        <v>0</v>
      </c>
      <c r="AC40" s="176">
        <v>11.91</v>
      </c>
      <c r="AD40" s="176">
        <v>0</v>
      </c>
      <c r="AE40" s="176">
        <v>0</v>
      </c>
      <c r="AF40" s="176">
        <v>0</v>
      </c>
      <c r="AG40" s="176">
        <v>18.16</v>
      </c>
      <c r="AH40" s="176">
        <v>0</v>
      </c>
      <c r="AI40" s="176">
        <v>7.23</v>
      </c>
      <c r="AJ40" s="176">
        <v>0</v>
      </c>
      <c r="AK40" s="176">
        <v>73.349999999999994</v>
      </c>
      <c r="AL40" s="176">
        <v>0</v>
      </c>
      <c r="AM40" s="176">
        <v>0</v>
      </c>
      <c r="AN40" s="176">
        <v>0</v>
      </c>
      <c r="AO40" s="176">
        <v>220.5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10.130000000000001</v>
      </c>
      <c r="E41" s="176">
        <v>0</v>
      </c>
      <c r="F41" s="176">
        <v>0</v>
      </c>
      <c r="G41" s="176">
        <v>16.96</v>
      </c>
      <c r="H41" s="176">
        <v>0</v>
      </c>
      <c r="I41" s="176">
        <v>10.02</v>
      </c>
      <c r="J41" s="176">
        <v>10.02</v>
      </c>
      <c r="K41" s="176">
        <v>125.03</v>
      </c>
      <c r="L41" s="176">
        <v>45.31</v>
      </c>
      <c r="M41" s="176">
        <v>0</v>
      </c>
      <c r="N41" s="176">
        <v>0.96</v>
      </c>
      <c r="O41" s="176">
        <v>1.61</v>
      </c>
      <c r="P41" s="176">
        <v>2.21</v>
      </c>
      <c r="Q41" s="176">
        <v>3.5</v>
      </c>
      <c r="R41" s="176">
        <v>5.48</v>
      </c>
      <c r="S41" s="176">
        <v>3.27</v>
      </c>
      <c r="T41" s="176">
        <v>0</v>
      </c>
      <c r="U41" s="176">
        <v>9.36</v>
      </c>
      <c r="V41" s="176">
        <v>5.26</v>
      </c>
      <c r="W41" s="176">
        <v>6.95</v>
      </c>
      <c r="X41" s="176">
        <v>1.2</v>
      </c>
      <c r="Y41" s="176">
        <v>0</v>
      </c>
      <c r="Z41" s="176">
        <v>37.770000000000003</v>
      </c>
      <c r="AA41" s="176">
        <v>10.94</v>
      </c>
      <c r="AB41" s="176">
        <v>0</v>
      </c>
      <c r="AC41" s="176">
        <v>11.91</v>
      </c>
      <c r="AD41" s="176">
        <v>0</v>
      </c>
      <c r="AE41" s="176">
        <v>0</v>
      </c>
      <c r="AF41" s="176">
        <v>0</v>
      </c>
      <c r="AG41" s="176">
        <v>18.16</v>
      </c>
      <c r="AH41" s="176">
        <v>0</v>
      </c>
      <c r="AI41" s="176">
        <v>7.23</v>
      </c>
      <c r="AJ41" s="176">
        <v>0</v>
      </c>
      <c r="AK41" s="176">
        <v>73.349999999999994</v>
      </c>
      <c r="AL41" s="176">
        <v>0</v>
      </c>
      <c r="AM41" s="176">
        <v>0</v>
      </c>
      <c r="AN41" s="176">
        <v>0</v>
      </c>
      <c r="AO41" s="176">
        <v>220.5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10.130000000000001</v>
      </c>
      <c r="E42" s="176">
        <v>0</v>
      </c>
      <c r="F42" s="176">
        <v>0</v>
      </c>
      <c r="G42" s="176">
        <v>16.96</v>
      </c>
      <c r="H42" s="176">
        <v>0</v>
      </c>
      <c r="I42" s="176">
        <v>10.02</v>
      </c>
      <c r="J42" s="176">
        <v>10.02</v>
      </c>
      <c r="K42" s="176">
        <v>125.03</v>
      </c>
      <c r="L42" s="176">
        <v>45.31</v>
      </c>
      <c r="M42" s="176">
        <v>0</v>
      </c>
      <c r="N42" s="176">
        <v>0.96</v>
      </c>
      <c r="O42" s="176">
        <v>1.61</v>
      </c>
      <c r="P42" s="176">
        <v>2.21</v>
      </c>
      <c r="Q42" s="176">
        <v>3.5</v>
      </c>
      <c r="R42" s="176">
        <v>5.48</v>
      </c>
      <c r="S42" s="176">
        <v>3.27</v>
      </c>
      <c r="T42" s="176">
        <v>0</v>
      </c>
      <c r="U42" s="176">
        <v>9.36</v>
      </c>
      <c r="V42" s="176">
        <v>5.26</v>
      </c>
      <c r="W42" s="176">
        <v>6.95</v>
      </c>
      <c r="X42" s="176">
        <v>1.2</v>
      </c>
      <c r="Y42" s="176">
        <v>0</v>
      </c>
      <c r="Z42" s="176">
        <v>37.770000000000003</v>
      </c>
      <c r="AA42" s="176">
        <v>10.94</v>
      </c>
      <c r="AB42" s="176">
        <v>0</v>
      </c>
      <c r="AC42" s="176">
        <v>11.91</v>
      </c>
      <c r="AD42" s="176">
        <v>0</v>
      </c>
      <c r="AE42" s="176">
        <v>0</v>
      </c>
      <c r="AF42" s="176">
        <v>0</v>
      </c>
      <c r="AG42" s="176">
        <v>18.16</v>
      </c>
      <c r="AH42" s="176">
        <v>0</v>
      </c>
      <c r="AI42" s="176">
        <v>7.23</v>
      </c>
      <c r="AJ42" s="176">
        <v>0</v>
      </c>
      <c r="AK42" s="176">
        <v>73.349999999999994</v>
      </c>
      <c r="AL42" s="176">
        <v>0</v>
      </c>
      <c r="AM42" s="176">
        <v>0</v>
      </c>
      <c r="AN42" s="176">
        <v>0</v>
      </c>
      <c r="AO42" s="176">
        <v>220.5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9.8699999999999992</v>
      </c>
      <c r="E43" s="176">
        <v>0</v>
      </c>
      <c r="F43" s="176">
        <v>0</v>
      </c>
      <c r="G43" s="176">
        <v>16.96</v>
      </c>
      <c r="H43" s="176">
        <v>0</v>
      </c>
      <c r="I43" s="176">
        <v>10.02</v>
      </c>
      <c r="J43" s="176">
        <v>10.02</v>
      </c>
      <c r="K43" s="176">
        <v>125.03</v>
      </c>
      <c r="L43" s="176">
        <v>45.46</v>
      </c>
      <c r="M43" s="176">
        <v>0</v>
      </c>
      <c r="N43" s="176">
        <v>0.96</v>
      </c>
      <c r="O43" s="176">
        <v>1.61</v>
      </c>
      <c r="P43" s="176">
        <v>2.21</v>
      </c>
      <c r="Q43" s="176">
        <v>3.5</v>
      </c>
      <c r="R43" s="176">
        <v>5.23</v>
      </c>
      <c r="S43" s="176">
        <v>3.23</v>
      </c>
      <c r="T43" s="176">
        <v>0</v>
      </c>
      <c r="U43" s="176">
        <v>9.36</v>
      </c>
      <c r="V43" s="176">
        <v>5.26</v>
      </c>
      <c r="W43" s="176">
        <v>6.95</v>
      </c>
      <c r="X43" s="176">
        <v>1.2</v>
      </c>
      <c r="Y43" s="176">
        <v>0</v>
      </c>
      <c r="Z43" s="176">
        <v>37.770000000000003</v>
      </c>
      <c r="AA43" s="176">
        <v>10.94</v>
      </c>
      <c r="AB43" s="176">
        <v>0</v>
      </c>
      <c r="AC43" s="176">
        <v>12.1</v>
      </c>
      <c r="AD43" s="176">
        <v>0</v>
      </c>
      <c r="AE43" s="176">
        <v>0</v>
      </c>
      <c r="AF43" s="176">
        <v>0</v>
      </c>
      <c r="AG43" s="176">
        <v>18.16</v>
      </c>
      <c r="AH43" s="176">
        <v>0</v>
      </c>
      <c r="AI43" s="176">
        <v>7.23</v>
      </c>
      <c r="AJ43" s="176">
        <v>0</v>
      </c>
      <c r="AK43" s="176">
        <v>73.349999999999994</v>
      </c>
      <c r="AL43" s="176">
        <v>0</v>
      </c>
      <c r="AM43" s="176">
        <v>0</v>
      </c>
      <c r="AN43" s="176">
        <v>0</v>
      </c>
      <c r="AO43" s="176">
        <v>216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9.8699999999999992</v>
      </c>
      <c r="E44" s="176">
        <v>0</v>
      </c>
      <c r="F44" s="176">
        <v>0</v>
      </c>
      <c r="G44" s="176">
        <v>16.96</v>
      </c>
      <c r="H44" s="176">
        <v>0</v>
      </c>
      <c r="I44" s="176">
        <v>10.02</v>
      </c>
      <c r="J44" s="176">
        <v>10.02</v>
      </c>
      <c r="K44" s="176">
        <v>125.03</v>
      </c>
      <c r="L44" s="176">
        <v>45.46</v>
      </c>
      <c r="M44" s="176">
        <v>0</v>
      </c>
      <c r="N44" s="176">
        <v>0.96</v>
      </c>
      <c r="O44" s="176">
        <v>1.61</v>
      </c>
      <c r="P44" s="176">
        <v>2.21</v>
      </c>
      <c r="Q44" s="176">
        <v>3.5</v>
      </c>
      <c r="R44" s="176">
        <v>5.23</v>
      </c>
      <c r="S44" s="176">
        <v>3.23</v>
      </c>
      <c r="T44" s="176">
        <v>0</v>
      </c>
      <c r="U44" s="176">
        <v>9.36</v>
      </c>
      <c r="V44" s="176">
        <v>5.26</v>
      </c>
      <c r="W44" s="176">
        <v>6.95</v>
      </c>
      <c r="X44" s="176">
        <v>1.2</v>
      </c>
      <c r="Y44" s="176">
        <v>0</v>
      </c>
      <c r="Z44" s="176">
        <v>37.770000000000003</v>
      </c>
      <c r="AA44" s="176">
        <v>10.94</v>
      </c>
      <c r="AB44" s="176">
        <v>0</v>
      </c>
      <c r="AC44" s="176">
        <v>12.1</v>
      </c>
      <c r="AD44" s="176">
        <v>0</v>
      </c>
      <c r="AE44" s="176">
        <v>0</v>
      </c>
      <c r="AF44" s="176">
        <v>0</v>
      </c>
      <c r="AG44" s="176">
        <v>18.16</v>
      </c>
      <c r="AH44" s="176">
        <v>0</v>
      </c>
      <c r="AI44" s="176">
        <v>7.23</v>
      </c>
      <c r="AJ44" s="176">
        <v>0</v>
      </c>
      <c r="AK44" s="176">
        <v>73.349999999999994</v>
      </c>
      <c r="AL44" s="176">
        <v>0</v>
      </c>
      <c r="AM44" s="176">
        <v>0</v>
      </c>
      <c r="AN44" s="176">
        <v>0</v>
      </c>
      <c r="AO44" s="176">
        <v>216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9.8699999999999992</v>
      </c>
      <c r="E45" s="176">
        <v>0</v>
      </c>
      <c r="F45" s="176">
        <v>0</v>
      </c>
      <c r="G45" s="176">
        <v>16.96</v>
      </c>
      <c r="H45" s="176">
        <v>0</v>
      </c>
      <c r="I45" s="176">
        <v>10.02</v>
      </c>
      <c r="J45" s="176">
        <v>10.02</v>
      </c>
      <c r="K45" s="176">
        <v>125.03</v>
      </c>
      <c r="L45" s="176">
        <v>45.46</v>
      </c>
      <c r="M45" s="176">
        <v>0</v>
      </c>
      <c r="N45" s="176">
        <v>0.96</v>
      </c>
      <c r="O45" s="176">
        <v>1.61</v>
      </c>
      <c r="P45" s="176">
        <v>2.21</v>
      </c>
      <c r="Q45" s="176">
        <v>3.5</v>
      </c>
      <c r="R45" s="176">
        <v>5.23</v>
      </c>
      <c r="S45" s="176">
        <v>3.24</v>
      </c>
      <c r="T45" s="176">
        <v>0</v>
      </c>
      <c r="U45" s="176">
        <v>9.36</v>
      </c>
      <c r="V45" s="176">
        <v>5.26</v>
      </c>
      <c r="W45" s="176">
        <v>6.95</v>
      </c>
      <c r="X45" s="176">
        <v>19.350000000000001</v>
      </c>
      <c r="Y45" s="176">
        <v>0</v>
      </c>
      <c r="Z45" s="176">
        <v>37.770000000000003</v>
      </c>
      <c r="AA45" s="176">
        <v>10.94</v>
      </c>
      <c r="AB45" s="176">
        <v>0</v>
      </c>
      <c r="AC45" s="176">
        <v>12.1</v>
      </c>
      <c r="AD45" s="176">
        <v>0</v>
      </c>
      <c r="AE45" s="176">
        <v>0</v>
      </c>
      <c r="AF45" s="176">
        <v>0</v>
      </c>
      <c r="AG45" s="176">
        <v>18.16</v>
      </c>
      <c r="AH45" s="176">
        <v>0</v>
      </c>
      <c r="AI45" s="176">
        <v>7.23</v>
      </c>
      <c r="AJ45" s="176">
        <v>0</v>
      </c>
      <c r="AK45" s="176">
        <v>73.349999999999994</v>
      </c>
      <c r="AL45" s="176">
        <v>0</v>
      </c>
      <c r="AM45" s="176">
        <v>0</v>
      </c>
      <c r="AN45" s="176">
        <v>0</v>
      </c>
      <c r="AO45" s="176">
        <v>216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9.8699999999999992</v>
      </c>
      <c r="E46" s="176">
        <v>0</v>
      </c>
      <c r="F46" s="176">
        <v>0</v>
      </c>
      <c r="G46" s="176">
        <v>16.96</v>
      </c>
      <c r="H46" s="176">
        <v>0</v>
      </c>
      <c r="I46" s="176">
        <v>10.02</v>
      </c>
      <c r="J46" s="176">
        <v>10.02</v>
      </c>
      <c r="K46" s="176">
        <v>125.03</v>
      </c>
      <c r="L46" s="176">
        <v>45.46</v>
      </c>
      <c r="M46" s="176">
        <v>0</v>
      </c>
      <c r="N46" s="176">
        <v>0.96</v>
      </c>
      <c r="O46" s="176">
        <v>1.61</v>
      </c>
      <c r="P46" s="176">
        <v>2.21</v>
      </c>
      <c r="Q46" s="176">
        <v>3.5</v>
      </c>
      <c r="R46" s="176">
        <v>5.23</v>
      </c>
      <c r="S46" s="176">
        <v>3.24</v>
      </c>
      <c r="T46" s="176">
        <v>0</v>
      </c>
      <c r="U46" s="176">
        <v>9.36</v>
      </c>
      <c r="V46" s="176">
        <v>5.26</v>
      </c>
      <c r="W46" s="176">
        <v>6.95</v>
      </c>
      <c r="X46" s="176">
        <v>19.350000000000001</v>
      </c>
      <c r="Y46" s="176">
        <v>0</v>
      </c>
      <c r="Z46" s="176">
        <v>37.770000000000003</v>
      </c>
      <c r="AA46" s="176">
        <v>10.94</v>
      </c>
      <c r="AB46" s="176">
        <v>0</v>
      </c>
      <c r="AC46" s="176">
        <v>12.1</v>
      </c>
      <c r="AD46" s="176">
        <v>0</v>
      </c>
      <c r="AE46" s="176">
        <v>0</v>
      </c>
      <c r="AF46" s="176">
        <v>0</v>
      </c>
      <c r="AG46" s="176">
        <v>18.16</v>
      </c>
      <c r="AH46" s="176">
        <v>0</v>
      </c>
      <c r="AI46" s="176">
        <v>7.23</v>
      </c>
      <c r="AJ46" s="176">
        <v>0</v>
      </c>
      <c r="AK46" s="176">
        <v>73.349999999999994</v>
      </c>
      <c r="AL46" s="176">
        <v>0</v>
      </c>
      <c r="AM46" s="176">
        <v>0</v>
      </c>
      <c r="AN46" s="176">
        <v>0</v>
      </c>
      <c r="AO46" s="176">
        <v>216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9.6</v>
      </c>
      <c r="E47" s="176">
        <v>0</v>
      </c>
      <c r="F47" s="176">
        <v>0</v>
      </c>
      <c r="G47" s="176">
        <v>16.96</v>
      </c>
      <c r="H47" s="176">
        <v>0</v>
      </c>
      <c r="I47" s="176">
        <v>10.02</v>
      </c>
      <c r="J47" s="176">
        <v>10.02</v>
      </c>
      <c r="K47" s="176">
        <v>125.03</v>
      </c>
      <c r="L47" s="176">
        <v>45.31</v>
      </c>
      <c r="M47" s="176">
        <v>0</v>
      </c>
      <c r="N47" s="176">
        <v>0.96</v>
      </c>
      <c r="O47" s="176">
        <v>1.61</v>
      </c>
      <c r="P47" s="176">
        <v>2.21</v>
      </c>
      <c r="Q47" s="176">
        <v>3.5</v>
      </c>
      <c r="R47" s="176">
        <v>5.23</v>
      </c>
      <c r="S47" s="176">
        <v>3.23</v>
      </c>
      <c r="T47" s="176">
        <v>0</v>
      </c>
      <c r="U47" s="176">
        <v>9.36</v>
      </c>
      <c r="V47" s="176">
        <v>5.26</v>
      </c>
      <c r="W47" s="176">
        <v>6.95</v>
      </c>
      <c r="X47" s="176">
        <v>19.350000000000001</v>
      </c>
      <c r="Y47" s="176">
        <v>0</v>
      </c>
      <c r="Z47" s="176">
        <v>37.770000000000003</v>
      </c>
      <c r="AA47" s="176">
        <v>10.94</v>
      </c>
      <c r="AB47" s="176">
        <v>0</v>
      </c>
      <c r="AC47" s="176">
        <v>12.1</v>
      </c>
      <c r="AD47" s="176">
        <v>0</v>
      </c>
      <c r="AE47" s="176">
        <v>0</v>
      </c>
      <c r="AF47" s="176">
        <v>0</v>
      </c>
      <c r="AG47" s="176">
        <v>18.16</v>
      </c>
      <c r="AH47" s="176">
        <v>0</v>
      </c>
      <c r="AI47" s="176">
        <v>7.23</v>
      </c>
      <c r="AJ47" s="176">
        <v>0</v>
      </c>
      <c r="AK47" s="176">
        <v>73.349999999999994</v>
      </c>
      <c r="AL47" s="176">
        <v>0</v>
      </c>
      <c r="AM47" s="176">
        <v>0</v>
      </c>
      <c r="AN47" s="176">
        <v>0</v>
      </c>
      <c r="AO47" s="176">
        <v>216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9.6</v>
      </c>
      <c r="E48" s="176">
        <v>0</v>
      </c>
      <c r="F48" s="176">
        <v>0</v>
      </c>
      <c r="G48" s="176">
        <v>16.96</v>
      </c>
      <c r="H48" s="176">
        <v>0</v>
      </c>
      <c r="I48" s="176">
        <v>10.02</v>
      </c>
      <c r="J48" s="176">
        <v>10.02</v>
      </c>
      <c r="K48" s="176">
        <v>125.03</v>
      </c>
      <c r="L48" s="176">
        <v>45.31</v>
      </c>
      <c r="M48" s="176">
        <v>0</v>
      </c>
      <c r="N48" s="176">
        <v>0.96</v>
      </c>
      <c r="O48" s="176">
        <v>1.61</v>
      </c>
      <c r="P48" s="176">
        <v>2.21</v>
      </c>
      <c r="Q48" s="176">
        <v>3.5</v>
      </c>
      <c r="R48" s="176">
        <v>6.9</v>
      </c>
      <c r="S48" s="176">
        <v>3.23</v>
      </c>
      <c r="T48" s="176">
        <v>0</v>
      </c>
      <c r="U48" s="176">
        <v>9.36</v>
      </c>
      <c r="V48" s="176">
        <v>5.26</v>
      </c>
      <c r="W48" s="176">
        <v>8.34</v>
      </c>
      <c r="X48" s="176">
        <v>19.350000000000001</v>
      </c>
      <c r="Y48" s="176">
        <v>0</v>
      </c>
      <c r="Z48" s="176">
        <v>37.770000000000003</v>
      </c>
      <c r="AA48" s="176">
        <v>10.94</v>
      </c>
      <c r="AB48" s="176">
        <v>0</v>
      </c>
      <c r="AC48" s="176">
        <v>12.1</v>
      </c>
      <c r="AD48" s="176">
        <v>0</v>
      </c>
      <c r="AE48" s="176">
        <v>0</v>
      </c>
      <c r="AF48" s="176">
        <v>0</v>
      </c>
      <c r="AG48" s="176">
        <v>18.7</v>
      </c>
      <c r="AH48" s="176">
        <v>0</v>
      </c>
      <c r="AI48" s="176">
        <v>7.23</v>
      </c>
      <c r="AJ48" s="176">
        <v>0</v>
      </c>
      <c r="AK48" s="176">
        <v>73.349999999999994</v>
      </c>
      <c r="AL48" s="176">
        <v>0</v>
      </c>
      <c r="AM48" s="176">
        <v>0</v>
      </c>
      <c r="AN48" s="176">
        <v>0</v>
      </c>
      <c r="AO48" s="176">
        <v>216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9.6</v>
      </c>
      <c r="E49" s="176">
        <v>0</v>
      </c>
      <c r="F49" s="176">
        <v>0</v>
      </c>
      <c r="G49" s="176">
        <v>16.96</v>
      </c>
      <c r="H49" s="176">
        <v>0</v>
      </c>
      <c r="I49" s="176">
        <v>10.02</v>
      </c>
      <c r="J49" s="176">
        <v>10.02</v>
      </c>
      <c r="K49" s="176">
        <v>125.03</v>
      </c>
      <c r="L49" s="176">
        <v>45.31</v>
      </c>
      <c r="M49" s="176">
        <v>0</v>
      </c>
      <c r="N49" s="176">
        <v>0.96</v>
      </c>
      <c r="O49" s="176">
        <v>1.61</v>
      </c>
      <c r="P49" s="176">
        <v>2.21</v>
      </c>
      <c r="Q49" s="176">
        <v>3.5</v>
      </c>
      <c r="R49" s="176">
        <v>6.9</v>
      </c>
      <c r="S49" s="176">
        <v>3.23</v>
      </c>
      <c r="T49" s="176">
        <v>0</v>
      </c>
      <c r="U49" s="176">
        <v>9.36</v>
      </c>
      <c r="V49" s="176">
        <v>5.26</v>
      </c>
      <c r="W49" s="176">
        <v>6.95</v>
      </c>
      <c r="X49" s="176">
        <v>19.350000000000001</v>
      </c>
      <c r="Y49" s="176">
        <v>0</v>
      </c>
      <c r="Z49" s="176">
        <v>37.770000000000003</v>
      </c>
      <c r="AA49" s="176">
        <v>10.94</v>
      </c>
      <c r="AB49" s="176">
        <v>0</v>
      </c>
      <c r="AC49" s="176">
        <v>12.1</v>
      </c>
      <c r="AD49" s="176">
        <v>0</v>
      </c>
      <c r="AE49" s="176">
        <v>0</v>
      </c>
      <c r="AF49" s="176">
        <v>0</v>
      </c>
      <c r="AG49" s="176">
        <v>18.7</v>
      </c>
      <c r="AH49" s="176">
        <v>0</v>
      </c>
      <c r="AI49" s="176">
        <v>7.23</v>
      </c>
      <c r="AJ49" s="176">
        <v>0</v>
      </c>
      <c r="AK49" s="176">
        <v>73.349999999999994</v>
      </c>
      <c r="AL49" s="176">
        <v>0</v>
      </c>
      <c r="AM49" s="176">
        <v>0</v>
      </c>
      <c r="AN49" s="176">
        <v>0</v>
      </c>
      <c r="AO49" s="176">
        <v>216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9.6</v>
      </c>
      <c r="E50" s="176">
        <v>0</v>
      </c>
      <c r="F50" s="176">
        <v>0</v>
      </c>
      <c r="G50" s="176">
        <v>16.96</v>
      </c>
      <c r="H50" s="176">
        <v>0</v>
      </c>
      <c r="I50" s="176">
        <v>10.02</v>
      </c>
      <c r="J50" s="176">
        <v>10.02</v>
      </c>
      <c r="K50" s="176">
        <v>125.03</v>
      </c>
      <c r="L50" s="176">
        <v>45.31</v>
      </c>
      <c r="M50" s="176">
        <v>0</v>
      </c>
      <c r="N50" s="176">
        <v>0.96</v>
      </c>
      <c r="O50" s="176">
        <v>1.61</v>
      </c>
      <c r="P50" s="176">
        <v>2.21</v>
      </c>
      <c r="Q50" s="176">
        <v>3.5</v>
      </c>
      <c r="R50" s="176">
        <v>6.9</v>
      </c>
      <c r="S50" s="176">
        <v>3.23</v>
      </c>
      <c r="T50" s="176">
        <v>0</v>
      </c>
      <c r="U50" s="176">
        <v>9.36</v>
      </c>
      <c r="V50" s="176">
        <v>5.26</v>
      </c>
      <c r="W50" s="176">
        <v>6.95</v>
      </c>
      <c r="X50" s="176">
        <v>19.350000000000001</v>
      </c>
      <c r="Y50" s="176">
        <v>0</v>
      </c>
      <c r="Z50" s="176">
        <v>37.770000000000003</v>
      </c>
      <c r="AA50" s="176">
        <v>10.94</v>
      </c>
      <c r="AB50" s="176">
        <v>0</v>
      </c>
      <c r="AC50" s="176">
        <v>12.1</v>
      </c>
      <c r="AD50" s="176">
        <v>0</v>
      </c>
      <c r="AE50" s="176">
        <v>0</v>
      </c>
      <c r="AF50" s="176">
        <v>0</v>
      </c>
      <c r="AG50" s="176">
        <v>2.91</v>
      </c>
      <c r="AH50" s="176">
        <v>0</v>
      </c>
      <c r="AI50" s="176">
        <v>7.23</v>
      </c>
      <c r="AJ50" s="176">
        <v>0</v>
      </c>
      <c r="AK50" s="176">
        <v>73.349999999999994</v>
      </c>
      <c r="AL50" s="176">
        <v>0</v>
      </c>
      <c r="AM50" s="176">
        <v>0</v>
      </c>
      <c r="AN50" s="176">
        <v>0</v>
      </c>
      <c r="AO50" s="176">
        <v>216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9.6</v>
      </c>
      <c r="E51" s="176">
        <v>0</v>
      </c>
      <c r="F51" s="176">
        <v>0</v>
      </c>
      <c r="G51" s="176">
        <v>16.96</v>
      </c>
      <c r="H51" s="176">
        <v>0</v>
      </c>
      <c r="I51" s="176">
        <v>10.02</v>
      </c>
      <c r="J51" s="176">
        <v>10.02</v>
      </c>
      <c r="K51" s="176">
        <v>125.03</v>
      </c>
      <c r="L51" s="176">
        <v>45.31</v>
      </c>
      <c r="M51" s="176">
        <v>0</v>
      </c>
      <c r="N51" s="176">
        <v>0.96</v>
      </c>
      <c r="O51" s="176">
        <v>1.61</v>
      </c>
      <c r="P51" s="176">
        <v>2.21</v>
      </c>
      <c r="Q51" s="176">
        <v>3.5</v>
      </c>
      <c r="R51" s="176">
        <v>6.9</v>
      </c>
      <c r="S51" s="176">
        <v>3.23</v>
      </c>
      <c r="T51" s="176">
        <v>0</v>
      </c>
      <c r="U51" s="176">
        <v>9.36</v>
      </c>
      <c r="V51" s="176">
        <v>5.26</v>
      </c>
      <c r="W51" s="176">
        <v>6.95</v>
      </c>
      <c r="X51" s="176">
        <v>19.350000000000001</v>
      </c>
      <c r="Y51" s="176">
        <v>0</v>
      </c>
      <c r="Z51" s="176">
        <v>37.770000000000003</v>
      </c>
      <c r="AA51" s="176">
        <v>10.94</v>
      </c>
      <c r="AB51" s="176">
        <v>0</v>
      </c>
      <c r="AC51" s="176">
        <v>12.21</v>
      </c>
      <c r="AD51" s="176">
        <v>0</v>
      </c>
      <c r="AE51" s="176">
        <v>0</v>
      </c>
      <c r="AF51" s="176">
        <v>0</v>
      </c>
      <c r="AG51" s="176">
        <v>2.91</v>
      </c>
      <c r="AH51" s="176">
        <v>0</v>
      </c>
      <c r="AI51" s="176">
        <v>7.23</v>
      </c>
      <c r="AJ51" s="176">
        <v>0</v>
      </c>
      <c r="AK51" s="176">
        <v>73.349999999999994</v>
      </c>
      <c r="AL51" s="176">
        <v>0</v>
      </c>
      <c r="AM51" s="176">
        <v>0</v>
      </c>
      <c r="AN51" s="176">
        <v>0</v>
      </c>
      <c r="AO51" s="176">
        <v>216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9.6</v>
      </c>
      <c r="E52" s="176">
        <v>0</v>
      </c>
      <c r="F52" s="176">
        <v>0</v>
      </c>
      <c r="G52" s="176">
        <v>16.96</v>
      </c>
      <c r="H52" s="176">
        <v>0</v>
      </c>
      <c r="I52" s="176">
        <v>10.02</v>
      </c>
      <c r="J52" s="176">
        <v>10.02</v>
      </c>
      <c r="K52" s="176">
        <v>125.03</v>
      </c>
      <c r="L52" s="176">
        <v>45.31</v>
      </c>
      <c r="M52" s="176">
        <v>0</v>
      </c>
      <c r="N52" s="176">
        <v>0.96</v>
      </c>
      <c r="O52" s="176">
        <v>1.61</v>
      </c>
      <c r="P52" s="176">
        <v>2.21</v>
      </c>
      <c r="Q52" s="176">
        <v>3.5</v>
      </c>
      <c r="R52" s="176">
        <v>6.9</v>
      </c>
      <c r="S52" s="176">
        <v>3.23</v>
      </c>
      <c r="T52" s="176">
        <v>0</v>
      </c>
      <c r="U52" s="176">
        <v>9.36</v>
      </c>
      <c r="V52" s="176">
        <v>5.26</v>
      </c>
      <c r="W52" s="176">
        <v>6.95</v>
      </c>
      <c r="X52" s="176">
        <v>19.350000000000001</v>
      </c>
      <c r="Y52" s="176">
        <v>0</v>
      </c>
      <c r="Z52" s="176">
        <v>37.770000000000003</v>
      </c>
      <c r="AA52" s="176">
        <v>10.94</v>
      </c>
      <c r="AB52" s="176">
        <v>0</v>
      </c>
      <c r="AC52" s="176">
        <v>12.21</v>
      </c>
      <c r="AD52" s="176">
        <v>0</v>
      </c>
      <c r="AE52" s="176">
        <v>0</v>
      </c>
      <c r="AF52" s="176">
        <v>0</v>
      </c>
      <c r="AG52" s="176">
        <v>2.91</v>
      </c>
      <c r="AH52" s="176">
        <v>0</v>
      </c>
      <c r="AI52" s="176">
        <v>7.23</v>
      </c>
      <c r="AJ52" s="176">
        <v>0</v>
      </c>
      <c r="AK52" s="176">
        <v>73.349999999999994</v>
      </c>
      <c r="AL52" s="176">
        <v>0</v>
      </c>
      <c r="AM52" s="176">
        <v>0</v>
      </c>
      <c r="AN52" s="176">
        <v>0</v>
      </c>
      <c r="AO52" s="176">
        <v>216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9.6</v>
      </c>
      <c r="E53" s="176">
        <v>0</v>
      </c>
      <c r="F53" s="176">
        <v>0</v>
      </c>
      <c r="G53" s="176">
        <v>16.96</v>
      </c>
      <c r="H53" s="176">
        <v>0</v>
      </c>
      <c r="I53" s="176">
        <v>10.02</v>
      </c>
      <c r="J53" s="176">
        <v>10.02</v>
      </c>
      <c r="K53" s="176">
        <v>125.03</v>
      </c>
      <c r="L53" s="176">
        <v>45.31</v>
      </c>
      <c r="M53" s="176">
        <v>0</v>
      </c>
      <c r="N53" s="176">
        <v>0.96</v>
      </c>
      <c r="O53" s="176">
        <v>1.61</v>
      </c>
      <c r="P53" s="176">
        <v>2.21</v>
      </c>
      <c r="Q53" s="176">
        <v>3.5</v>
      </c>
      <c r="R53" s="176">
        <v>6.9</v>
      </c>
      <c r="S53" s="176">
        <v>3.23</v>
      </c>
      <c r="T53" s="176">
        <v>0</v>
      </c>
      <c r="U53" s="176">
        <v>9.36</v>
      </c>
      <c r="V53" s="176">
        <v>5.26</v>
      </c>
      <c r="W53" s="176">
        <v>6.95</v>
      </c>
      <c r="X53" s="176">
        <v>1.2</v>
      </c>
      <c r="Y53" s="176">
        <v>0</v>
      </c>
      <c r="Z53" s="176">
        <v>37.770000000000003</v>
      </c>
      <c r="AA53" s="176">
        <v>10.94</v>
      </c>
      <c r="AB53" s="176">
        <v>0</v>
      </c>
      <c r="AC53" s="176">
        <v>12.21</v>
      </c>
      <c r="AD53" s="176">
        <v>0</v>
      </c>
      <c r="AE53" s="176">
        <v>0</v>
      </c>
      <c r="AF53" s="176">
        <v>0</v>
      </c>
      <c r="AG53" s="176">
        <v>18.7</v>
      </c>
      <c r="AH53" s="176">
        <v>0</v>
      </c>
      <c r="AI53" s="176">
        <v>7.23</v>
      </c>
      <c r="AJ53" s="176">
        <v>0</v>
      </c>
      <c r="AK53" s="176">
        <v>73.349999999999994</v>
      </c>
      <c r="AL53" s="176">
        <v>0</v>
      </c>
      <c r="AM53" s="176">
        <v>0</v>
      </c>
      <c r="AN53" s="176">
        <v>0</v>
      </c>
      <c r="AO53" s="176">
        <v>216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9.6</v>
      </c>
      <c r="E54" s="176">
        <v>0</v>
      </c>
      <c r="F54" s="176">
        <v>0</v>
      </c>
      <c r="G54" s="176">
        <v>16.96</v>
      </c>
      <c r="H54" s="176">
        <v>0</v>
      </c>
      <c r="I54" s="176">
        <v>10.02</v>
      </c>
      <c r="J54" s="176">
        <v>10.02</v>
      </c>
      <c r="K54" s="176">
        <v>125.03</v>
      </c>
      <c r="L54" s="176">
        <v>45.31</v>
      </c>
      <c r="M54" s="176">
        <v>0</v>
      </c>
      <c r="N54" s="176">
        <v>0.96</v>
      </c>
      <c r="O54" s="176">
        <v>1.61</v>
      </c>
      <c r="P54" s="176">
        <v>2.21</v>
      </c>
      <c r="Q54" s="176">
        <v>3.5</v>
      </c>
      <c r="R54" s="176">
        <v>6.9</v>
      </c>
      <c r="S54" s="176">
        <v>3.23</v>
      </c>
      <c r="T54" s="176">
        <v>0</v>
      </c>
      <c r="U54" s="176">
        <v>9.36</v>
      </c>
      <c r="V54" s="176">
        <v>5.26</v>
      </c>
      <c r="W54" s="176">
        <v>6.97</v>
      </c>
      <c r="X54" s="176">
        <v>1.2</v>
      </c>
      <c r="Y54" s="176">
        <v>0</v>
      </c>
      <c r="Z54" s="176">
        <v>37.770000000000003</v>
      </c>
      <c r="AA54" s="176">
        <v>10.94</v>
      </c>
      <c r="AB54" s="176">
        <v>0</v>
      </c>
      <c r="AC54" s="176">
        <v>12.21</v>
      </c>
      <c r="AD54" s="176">
        <v>0</v>
      </c>
      <c r="AE54" s="176">
        <v>0</v>
      </c>
      <c r="AF54" s="176">
        <v>0</v>
      </c>
      <c r="AG54" s="176">
        <v>18.7</v>
      </c>
      <c r="AH54" s="176">
        <v>0</v>
      </c>
      <c r="AI54" s="176">
        <v>7.23</v>
      </c>
      <c r="AJ54" s="176">
        <v>0</v>
      </c>
      <c r="AK54" s="176">
        <v>73.349999999999994</v>
      </c>
      <c r="AL54" s="176">
        <v>0</v>
      </c>
      <c r="AM54" s="176">
        <v>0</v>
      </c>
      <c r="AN54" s="176">
        <v>0</v>
      </c>
      <c r="AO54" s="176">
        <v>216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9.6</v>
      </c>
      <c r="E55" s="176">
        <v>0</v>
      </c>
      <c r="F55" s="176">
        <v>0</v>
      </c>
      <c r="G55" s="176">
        <v>16.96</v>
      </c>
      <c r="H55" s="176">
        <v>0</v>
      </c>
      <c r="I55" s="176">
        <v>10.02</v>
      </c>
      <c r="J55" s="176">
        <v>10.02</v>
      </c>
      <c r="K55" s="176">
        <v>125.03</v>
      </c>
      <c r="L55" s="176">
        <v>45.31</v>
      </c>
      <c r="M55" s="176">
        <v>0</v>
      </c>
      <c r="N55" s="176">
        <v>0.96</v>
      </c>
      <c r="O55" s="176">
        <v>1.61</v>
      </c>
      <c r="P55" s="176">
        <v>2.21</v>
      </c>
      <c r="Q55" s="176">
        <v>3.5</v>
      </c>
      <c r="R55" s="176">
        <v>5.21</v>
      </c>
      <c r="S55" s="176">
        <v>3.23</v>
      </c>
      <c r="T55" s="176">
        <v>0</v>
      </c>
      <c r="U55" s="176">
        <v>9.36</v>
      </c>
      <c r="V55" s="176">
        <v>5.26</v>
      </c>
      <c r="W55" s="176">
        <v>6.79</v>
      </c>
      <c r="X55" s="176">
        <v>1.2</v>
      </c>
      <c r="Y55" s="176">
        <v>0</v>
      </c>
      <c r="Z55" s="176">
        <v>37.770000000000003</v>
      </c>
      <c r="AA55" s="176">
        <v>10.94</v>
      </c>
      <c r="AB55" s="176">
        <v>0</v>
      </c>
      <c r="AC55" s="176">
        <v>12.21</v>
      </c>
      <c r="AD55" s="176">
        <v>0</v>
      </c>
      <c r="AE55" s="176">
        <v>0</v>
      </c>
      <c r="AF55" s="176">
        <v>0</v>
      </c>
      <c r="AG55" s="176">
        <v>18.7</v>
      </c>
      <c r="AH55" s="176">
        <v>0</v>
      </c>
      <c r="AI55" s="176">
        <v>7.23</v>
      </c>
      <c r="AJ55" s="176">
        <v>0</v>
      </c>
      <c r="AK55" s="176">
        <v>73.349999999999994</v>
      </c>
      <c r="AL55" s="176">
        <v>0</v>
      </c>
      <c r="AM55" s="176">
        <v>0</v>
      </c>
      <c r="AN55" s="176">
        <v>0</v>
      </c>
      <c r="AO55" s="176">
        <v>216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9.6</v>
      </c>
      <c r="E56" s="176">
        <v>0</v>
      </c>
      <c r="F56" s="176">
        <v>0</v>
      </c>
      <c r="G56" s="176">
        <v>16.96</v>
      </c>
      <c r="H56" s="176">
        <v>0</v>
      </c>
      <c r="I56" s="176">
        <v>10.02</v>
      </c>
      <c r="J56" s="176">
        <v>10.02</v>
      </c>
      <c r="K56" s="176">
        <v>125.03</v>
      </c>
      <c r="L56" s="176">
        <v>45.31</v>
      </c>
      <c r="M56" s="176">
        <v>0</v>
      </c>
      <c r="N56" s="176">
        <v>0.96</v>
      </c>
      <c r="O56" s="176">
        <v>1.61</v>
      </c>
      <c r="P56" s="176">
        <v>2.21</v>
      </c>
      <c r="Q56" s="176">
        <v>3.5</v>
      </c>
      <c r="R56" s="176">
        <v>5.21</v>
      </c>
      <c r="S56" s="176">
        <v>3.23</v>
      </c>
      <c r="T56" s="176">
        <v>0</v>
      </c>
      <c r="U56" s="176">
        <v>9.36</v>
      </c>
      <c r="V56" s="176">
        <v>5.26</v>
      </c>
      <c r="W56" s="176">
        <v>6.95</v>
      </c>
      <c r="X56" s="176">
        <v>1.2</v>
      </c>
      <c r="Y56" s="176">
        <v>0</v>
      </c>
      <c r="Z56" s="176">
        <v>37.770000000000003</v>
      </c>
      <c r="AA56" s="176">
        <v>10.94</v>
      </c>
      <c r="AB56" s="176">
        <v>0</v>
      </c>
      <c r="AC56" s="176">
        <v>12.21</v>
      </c>
      <c r="AD56" s="176">
        <v>0</v>
      </c>
      <c r="AE56" s="176">
        <v>0</v>
      </c>
      <c r="AF56" s="176">
        <v>0</v>
      </c>
      <c r="AG56" s="176">
        <v>18.7</v>
      </c>
      <c r="AH56" s="176">
        <v>0</v>
      </c>
      <c r="AI56" s="176">
        <v>7.23</v>
      </c>
      <c r="AJ56" s="176">
        <v>0</v>
      </c>
      <c r="AK56" s="176">
        <v>73.349999999999994</v>
      </c>
      <c r="AL56" s="176">
        <v>0</v>
      </c>
      <c r="AM56" s="176">
        <v>0</v>
      </c>
      <c r="AN56" s="176">
        <v>0</v>
      </c>
      <c r="AO56" s="176">
        <v>216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9.6</v>
      </c>
      <c r="E57" s="176">
        <v>0</v>
      </c>
      <c r="F57" s="176">
        <v>0</v>
      </c>
      <c r="G57" s="176">
        <v>16.96</v>
      </c>
      <c r="H57" s="176">
        <v>0</v>
      </c>
      <c r="I57" s="176">
        <v>10.02</v>
      </c>
      <c r="J57" s="176">
        <v>10.02</v>
      </c>
      <c r="K57" s="176">
        <v>125.03</v>
      </c>
      <c r="L57" s="176">
        <v>45.31</v>
      </c>
      <c r="M57" s="176">
        <v>0</v>
      </c>
      <c r="N57" s="176">
        <v>0.96</v>
      </c>
      <c r="O57" s="176">
        <v>1.61</v>
      </c>
      <c r="P57" s="176">
        <v>2.21</v>
      </c>
      <c r="Q57" s="176">
        <v>3.5</v>
      </c>
      <c r="R57" s="176">
        <v>5.21</v>
      </c>
      <c r="S57" s="176">
        <v>3.23</v>
      </c>
      <c r="T57" s="176">
        <v>0</v>
      </c>
      <c r="U57" s="176">
        <v>9.36</v>
      </c>
      <c r="V57" s="176">
        <v>5.26</v>
      </c>
      <c r="W57" s="176">
        <v>6.95</v>
      </c>
      <c r="X57" s="176">
        <v>1.2</v>
      </c>
      <c r="Y57" s="176">
        <v>0</v>
      </c>
      <c r="Z57" s="176">
        <v>37.770000000000003</v>
      </c>
      <c r="AA57" s="176">
        <v>10.94</v>
      </c>
      <c r="AB57" s="176">
        <v>0</v>
      </c>
      <c r="AC57" s="176">
        <v>12.21</v>
      </c>
      <c r="AD57" s="176">
        <v>0</v>
      </c>
      <c r="AE57" s="176">
        <v>0</v>
      </c>
      <c r="AF57" s="176">
        <v>0</v>
      </c>
      <c r="AG57" s="176">
        <v>18.7</v>
      </c>
      <c r="AH57" s="176">
        <v>0</v>
      </c>
      <c r="AI57" s="176">
        <v>7.23</v>
      </c>
      <c r="AJ57" s="176">
        <v>0</v>
      </c>
      <c r="AK57" s="176">
        <v>73.349999999999994</v>
      </c>
      <c r="AL57" s="176">
        <v>0</v>
      </c>
      <c r="AM57" s="176">
        <v>0</v>
      </c>
      <c r="AN57" s="176">
        <v>0</v>
      </c>
      <c r="AO57" s="176">
        <v>216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9.6</v>
      </c>
      <c r="E58" s="176">
        <v>0</v>
      </c>
      <c r="F58" s="176">
        <v>0</v>
      </c>
      <c r="G58" s="176">
        <v>16.96</v>
      </c>
      <c r="H58" s="176">
        <v>0</v>
      </c>
      <c r="I58" s="176">
        <v>10.02</v>
      </c>
      <c r="J58" s="176">
        <v>10.02</v>
      </c>
      <c r="K58" s="176">
        <v>125.03</v>
      </c>
      <c r="L58" s="176">
        <v>45.31</v>
      </c>
      <c r="M58" s="176">
        <v>0</v>
      </c>
      <c r="N58" s="176">
        <v>0.96</v>
      </c>
      <c r="O58" s="176">
        <v>1.61</v>
      </c>
      <c r="P58" s="176">
        <v>2.21</v>
      </c>
      <c r="Q58" s="176">
        <v>3.5</v>
      </c>
      <c r="R58" s="176">
        <v>6.9</v>
      </c>
      <c r="S58" s="176">
        <v>3.23</v>
      </c>
      <c r="T58" s="176">
        <v>0</v>
      </c>
      <c r="U58" s="176">
        <v>9.36</v>
      </c>
      <c r="V58" s="176">
        <v>5.26</v>
      </c>
      <c r="W58" s="176">
        <v>6.95</v>
      </c>
      <c r="X58" s="176">
        <v>1.2</v>
      </c>
      <c r="Y58" s="176">
        <v>0</v>
      </c>
      <c r="Z58" s="176">
        <v>37.770000000000003</v>
      </c>
      <c r="AA58" s="176">
        <v>10.94</v>
      </c>
      <c r="AB58" s="176">
        <v>0</v>
      </c>
      <c r="AC58" s="176">
        <v>12.21</v>
      </c>
      <c r="AD58" s="176">
        <v>0</v>
      </c>
      <c r="AE58" s="176">
        <v>0</v>
      </c>
      <c r="AF58" s="176">
        <v>0</v>
      </c>
      <c r="AG58" s="176">
        <v>18.7</v>
      </c>
      <c r="AH58" s="176">
        <v>0</v>
      </c>
      <c r="AI58" s="176">
        <v>7.23</v>
      </c>
      <c r="AJ58" s="176">
        <v>0</v>
      </c>
      <c r="AK58" s="176">
        <v>73.349999999999994</v>
      </c>
      <c r="AL58" s="176">
        <v>0</v>
      </c>
      <c r="AM58" s="176">
        <v>0</v>
      </c>
      <c r="AN58" s="176">
        <v>0</v>
      </c>
      <c r="AO58" s="176">
        <v>216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9.6</v>
      </c>
      <c r="E59" s="176">
        <v>0</v>
      </c>
      <c r="F59" s="176">
        <v>0</v>
      </c>
      <c r="G59" s="176">
        <v>16.96</v>
      </c>
      <c r="H59" s="176">
        <v>0</v>
      </c>
      <c r="I59" s="176">
        <v>10.02</v>
      </c>
      <c r="J59" s="176">
        <v>10.02</v>
      </c>
      <c r="K59" s="176">
        <v>125.03</v>
      </c>
      <c r="L59" s="176">
        <v>45.31</v>
      </c>
      <c r="M59" s="176">
        <v>0</v>
      </c>
      <c r="N59" s="176">
        <v>0.96</v>
      </c>
      <c r="O59" s="176">
        <v>1.61</v>
      </c>
      <c r="P59" s="176">
        <v>2.21</v>
      </c>
      <c r="Q59" s="176">
        <v>3.5</v>
      </c>
      <c r="R59" s="176">
        <v>6.9</v>
      </c>
      <c r="S59" s="176">
        <v>3.23</v>
      </c>
      <c r="T59" s="176">
        <v>0</v>
      </c>
      <c r="U59" s="176">
        <v>9.36</v>
      </c>
      <c r="V59" s="176">
        <v>5.26</v>
      </c>
      <c r="W59" s="176">
        <v>6.95</v>
      </c>
      <c r="X59" s="176">
        <v>1.2</v>
      </c>
      <c r="Y59" s="176">
        <v>0</v>
      </c>
      <c r="Z59" s="176">
        <v>37.770000000000003</v>
      </c>
      <c r="AA59" s="176">
        <v>10.94</v>
      </c>
      <c r="AB59" s="176">
        <v>0</v>
      </c>
      <c r="AC59" s="176">
        <v>12.21</v>
      </c>
      <c r="AD59" s="176">
        <v>0</v>
      </c>
      <c r="AE59" s="176">
        <v>0</v>
      </c>
      <c r="AF59" s="176">
        <v>0</v>
      </c>
      <c r="AG59" s="176">
        <v>18.7</v>
      </c>
      <c r="AH59" s="176">
        <v>0</v>
      </c>
      <c r="AI59" s="176">
        <v>7.23</v>
      </c>
      <c r="AJ59" s="176">
        <v>0</v>
      </c>
      <c r="AK59" s="176">
        <v>73.349999999999994</v>
      </c>
      <c r="AL59" s="176">
        <v>0</v>
      </c>
      <c r="AM59" s="176">
        <v>0</v>
      </c>
      <c r="AN59" s="176">
        <v>0</v>
      </c>
      <c r="AO59" s="176">
        <v>216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9.6</v>
      </c>
      <c r="E60" s="176">
        <v>0</v>
      </c>
      <c r="F60" s="176">
        <v>0</v>
      </c>
      <c r="G60" s="176">
        <v>16.96</v>
      </c>
      <c r="H60" s="176">
        <v>0</v>
      </c>
      <c r="I60" s="176">
        <v>10.02</v>
      </c>
      <c r="J60" s="176">
        <v>10.02</v>
      </c>
      <c r="K60" s="176">
        <v>125.03</v>
      </c>
      <c r="L60" s="176">
        <v>45.87</v>
      </c>
      <c r="M60" s="176">
        <v>0</v>
      </c>
      <c r="N60" s="176">
        <v>0.96</v>
      </c>
      <c r="O60" s="176">
        <v>1.61</v>
      </c>
      <c r="P60" s="176">
        <v>2.21</v>
      </c>
      <c r="Q60" s="176">
        <v>3.5</v>
      </c>
      <c r="R60" s="176">
        <v>6.9</v>
      </c>
      <c r="S60" s="176">
        <v>3.23</v>
      </c>
      <c r="T60" s="176">
        <v>0</v>
      </c>
      <c r="U60" s="176">
        <v>9.36</v>
      </c>
      <c r="V60" s="176">
        <v>5.26</v>
      </c>
      <c r="W60" s="176">
        <v>6.95</v>
      </c>
      <c r="X60" s="176">
        <v>1.2</v>
      </c>
      <c r="Y60" s="176">
        <v>0</v>
      </c>
      <c r="Z60" s="176">
        <v>37.770000000000003</v>
      </c>
      <c r="AA60" s="176">
        <v>10.94</v>
      </c>
      <c r="AB60" s="176">
        <v>0</v>
      </c>
      <c r="AC60" s="176">
        <v>12.21</v>
      </c>
      <c r="AD60" s="176">
        <v>0</v>
      </c>
      <c r="AE60" s="176">
        <v>0</v>
      </c>
      <c r="AF60" s="176">
        <v>0</v>
      </c>
      <c r="AG60" s="176">
        <v>18.7</v>
      </c>
      <c r="AH60" s="176">
        <v>0</v>
      </c>
      <c r="AI60" s="176">
        <v>7.23</v>
      </c>
      <c r="AJ60" s="176">
        <v>0</v>
      </c>
      <c r="AK60" s="176">
        <v>73.349999999999994</v>
      </c>
      <c r="AL60" s="176">
        <v>0</v>
      </c>
      <c r="AM60" s="176">
        <v>0</v>
      </c>
      <c r="AN60" s="176">
        <v>0</v>
      </c>
      <c r="AO60" s="176">
        <v>216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9.6</v>
      </c>
      <c r="E61" s="176">
        <v>0</v>
      </c>
      <c r="F61" s="176">
        <v>0</v>
      </c>
      <c r="G61" s="176">
        <v>16.96</v>
      </c>
      <c r="H61" s="176">
        <v>0</v>
      </c>
      <c r="I61" s="176">
        <v>10.02</v>
      </c>
      <c r="J61" s="176">
        <v>10.02</v>
      </c>
      <c r="K61" s="176">
        <v>126.31</v>
      </c>
      <c r="L61" s="176">
        <v>45.87</v>
      </c>
      <c r="M61" s="176">
        <v>0</v>
      </c>
      <c r="N61" s="176">
        <v>0.96</v>
      </c>
      <c r="O61" s="176">
        <v>1.61</v>
      </c>
      <c r="P61" s="176">
        <v>2.21</v>
      </c>
      <c r="Q61" s="176">
        <v>3.5</v>
      </c>
      <c r="R61" s="176">
        <v>6.9</v>
      </c>
      <c r="S61" s="176">
        <v>3.81</v>
      </c>
      <c r="T61" s="176">
        <v>0</v>
      </c>
      <c r="U61" s="176">
        <v>9.36</v>
      </c>
      <c r="V61" s="176">
        <v>5.26</v>
      </c>
      <c r="W61" s="176">
        <v>6.95</v>
      </c>
      <c r="X61" s="176">
        <v>1.2</v>
      </c>
      <c r="Y61" s="176">
        <v>0</v>
      </c>
      <c r="Z61" s="176">
        <v>37.770000000000003</v>
      </c>
      <c r="AA61" s="176">
        <v>10.94</v>
      </c>
      <c r="AB61" s="176">
        <v>0</v>
      </c>
      <c r="AC61" s="176">
        <v>12.21</v>
      </c>
      <c r="AD61" s="176">
        <v>0</v>
      </c>
      <c r="AE61" s="176">
        <v>0</v>
      </c>
      <c r="AF61" s="176">
        <v>0</v>
      </c>
      <c r="AG61" s="176">
        <v>2.91</v>
      </c>
      <c r="AH61" s="176">
        <v>0</v>
      </c>
      <c r="AI61" s="176">
        <v>7.23</v>
      </c>
      <c r="AJ61" s="176">
        <v>0</v>
      </c>
      <c r="AK61" s="176">
        <v>73.349999999999994</v>
      </c>
      <c r="AL61" s="176">
        <v>0</v>
      </c>
      <c r="AM61" s="176">
        <v>0</v>
      </c>
      <c r="AN61" s="176">
        <v>0</v>
      </c>
      <c r="AO61" s="176">
        <v>216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9.6</v>
      </c>
      <c r="E62" s="176">
        <v>0</v>
      </c>
      <c r="F62" s="176">
        <v>0</v>
      </c>
      <c r="G62" s="176">
        <v>16.96</v>
      </c>
      <c r="H62" s="176">
        <v>0</v>
      </c>
      <c r="I62" s="176">
        <v>10.02</v>
      </c>
      <c r="J62" s="176">
        <v>10.02</v>
      </c>
      <c r="K62" s="176">
        <v>126.31</v>
      </c>
      <c r="L62" s="176">
        <v>45.87</v>
      </c>
      <c r="M62" s="176">
        <v>0</v>
      </c>
      <c r="N62" s="176">
        <v>0.96</v>
      </c>
      <c r="O62" s="176">
        <v>1.61</v>
      </c>
      <c r="P62" s="176">
        <v>2.21</v>
      </c>
      <c r="Q62" s="176">
        <v>3.5</v>
      </c>
      <c r="R62" s="176">
        <v>6.9</v>
      </c>
      <c r="S62" s="176">
        <v>3.81</v>
      </c>
      <c r="T62" s="176">
        <v>0</v>
      </c>
      <c r="U62" s="176">
        <v>9.36</v>
      </c>
      <c r="V62" s="176">
        <v>5.26</v>
      </c>
      <c r="W62" s="176">
        <v>6.95</v>
      </c>
      <c r="X62" s="176">
        <v>1.2</v>
      </c>
      <c r="Y62" s="176">
        <v>0</v>
      </c>
      <c r="Z62" s="176">
        <v>37.770000000000003</v>
      </c>
      <c r="AA62" s="176">
        <v>10.94</v>
      </c>
      <c r="AB62" s="176">
        <v>0</v>
      </c>
      <c r="AC62" s="176">
        <v>12.21</v>
      </c>
      <c r="AD62" s="176">
        <v>0</v>
      </c>
      <c r="AE62" s="176">
        <v>0</v>
      </c>
      <c r="AF62" s="176">
        <v>0</v>
      </c>
      <c r="AG62" s="176">
        <v>2.91</v>
      </c>
      <c r="AH62" s="176">
        <v>0</v>
      </c>
      <c r="AI62" s="176">
        <v>7.23</v>
      </c>
      <c r="AJ62" s="176">
        <v>0</v>
      </c>
      <c r="AK62" s="176">
        <v>73.349999999999994</v>
      </c>
      <c r="AL62" s="176">
        <v>0</v>
      </c>
      <c r="AM62" s="176">
        <v>0</v>
      </c>
      <c r="AN62" s="176">
        <v>0</v>
      </c>
      <c r="AO62" s="176">
        <v>216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9.6</v>
      </c>
      <c r="E63" s="176">
        <v>0</v>
      </c>
      <c r="F63" s="176">
        <v>0</v>
      </c>
      <c r="G63" s="176">
        <v>16.96</v>
      </c>
      <c r="H63" s="176">
        <v>0</v>
      </c>
      <c r="I63" s="176">
        <v>10.02</v>
      </c>
      <c r="J63" s="176">
        <v>10.02</v>
      </c>
      <c r="K63" s="176">
        <v>126.31</v>
      </c>
      <c r="L63" s="176">
        <v>45.87</v>
      </c>
      <c r="M63" s="176">
        <v>0</v>
      </c>
      <c r="N63" s="176">
        <v>0.96</v>
      </c>
      <c r="O63" s="176">
        <v>1.61</v>
      </c>
      <c r="P63" s="176">
        <v>2.21</v>
      </c>
      <c r="Q63" s="176">
        <v>3.5</v>
      </c>
      <c r="R63" s="176">
        <v>6.9</v>
      </c>
      <c r="S63" s="176">
        <v>3.81</v>
      </c>
      <c r="T63" s="176">
        <v>0</v>
      </c>
      <c r="U63" s="176">
        <v>7.54</v>
      </c>
      <c r="V63" s="176">
        <v>5.26</v>
      </c>
      <c r="W63" s="176">
        <v>6.95</v>
      </c>
      <c r="X63" s="176">
        <v>1.2</v>
      </c>
      <c r="Y63" s="176">
        <v>0</v>
      </c>
      <c r="Z63" s="176">
        <v>37.770000000000003</v>
      </c>
      <c r="AA63" s="176">
        <v>10.94</v>
      </c>
      <c r="AB63" s="176">
        <v>0</v>
      </c>
      <c r="AC63" s="176">
        <v>12.21</v>
      </c>
      <c r="AD63" s="176">
        <v>0</v>
      </c>
      <c r="AE63" s="176">
        <v>0</v>
      </c>
      <c r="AF63" s="176">
        <v>0</v>
      </c>
      <c r="AG63" s="176">
        <v>2.91</v>
      </c>
      <c r="AH63" s="176">
        <v>0</v>
      </c>
      <c r="AI63" s="176">
        <v>7.23</v>
      </c>
      <c r="AJ63" s="176">
        <v>0</v>
      </c>
      <c r="AK63" s="176">
        <v>73.349999999999994</v>
      </c>
      <c r="AL63" s="176">
        <v>0</v>
      </c>
      <c r="AM63" s="176">
        <v>0</v>
      </c>
      <c r="AN63" s="176">
        <v>0</v>
      </c>
      <c r="AO63" s="176">
        <v>216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9.6</v>
      </c>
      <c r="E64" s="176">
        <v>0</v>
      </c>
      <c r="F64" s="176">
        <v>0</v>
      </c>
      <c r="G64" s="176">
        <v>16.96</v>
      </c>
      <c r="H64" s="176">
        <v>0</v>
      </c>
      <c r="I64" s="176">
        <v>10.02</v>
      </c>
      <c r="J64" s="176">
        <v>10.02</v>
      </c>
      <c r="K64" s="176">
        <v>126.31</v>
      </c>
      <c r="L64" s="176">
        <v>45.87</v>
      </c>
      <c r="M64" s="176">
        <v>0</v>
      </c>
      <c r="N64" s="176">
        <v>0.96</v>
      </c>
      <c r="O64" s="176">
        <v>1.61</v>
      </c>
      <c r="P64" s="176">
        <v>2.21</v>
      </c>
      <c r="Q64" s="176">
        <v>3.5</v>
      </c>
      <c r="R64" s="176">
        <v>6.9</v>
      </c>
      <c r="S64" s="176">
        <v>3.81</v>
      </c>
      <c r="T64" s="176">
        <v>0</v>
      </c>
      <c r="U64" s="176">
        <v>7.54</v>
      </c>
      <c r="V64" s="176">
        <v>5.26</v>
      </c>
      <c r="W64" s="176">
        <v>6.95</v>
      </c>
      <c r="X64" s="176">
        <v>1.2</v>
      </c>
      <c r="Y64" s="176">
        <v>0</v>
      </c>
      <c r="Z64" s="176">
        <v>37.770000000000003</v>
      </c>
      <c r="AA64" s="176">
        <v>10.94</v>
      </c>
      <c r="AB64" s="176">
        <v>0</v>
      </c>
      <c r="AC64" s="176">
        <v>12.21</v>
      </c>
      <c r="AD64" s="176">
        <v>0</v>
      </c>
      <c r="AE64" s="176">
        <v>0</v>
      </c>
      <c r="AF64" s="176">
        <v>0</v>
      </c>
      <c r="AG64" s="176">
        <v>2.91</v>
      </c>
      <c r="AH64" s="176">
        <v>0</v>
      </c>
      <c r="AI64" s="176">
        <v>7.23</v>
      </c>
      <c r="AJ64" s="176">
        <v>0</v>
      </c>
      <c r="AK64" s="176">
        <v>73.349999999999994</v>
      </c>
      <c r="AL64" s="176">
        <v>0</v>
      </c>
      <c r="AM64" s="176">
        <v>0</v>
      </c>
      <c r="AN64" s="176">
        <v>0</v>
      </c>
      <c r="AO64" s="176">
        <v>216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9.6</v>
      </c>
      <c r="E65" s="176">
        <v>0</v>
      </c>
      <c r="F65" s="176">
        <v>0</v>
      </c>
      <c r="G65" s="176">
        <v>16.96</v>
      </c>
      <c r="H65" s="176">
        <v>0</v>
      </c>
      <c r="I65" s="176">
        <v>10.02</v>
      </c>
      <c r="J65" s="176">
        <v>10.02</v>
      </c>
      <c r="K65" s="176">
        <v>126.31</v>
      </c>
      <c r="L65" s="176">
        <v>45.87</v>
      </c>
      <c r="M65" s="176">
        <v>0</v>
      </c>
      <c r="N65" s="176">
        <v>0.96</v>
      </c>
      <c r="O65" s="176">
        <v>1.61</v>
      </c>
      <c r="P65" s="176">
        <v>2.21</v>
      </c>
      <c r="Q65" s="176">
        <v>3.5</v>
      </c>
      <c r="R65" s="176">
        <v>6.88</v>
      </c>
      <c r="S65" s="176">
        <v>3.81</v>
      </c>
      <c r="T65" s="176">
        <v>0</v>
      </c>
      <c r="U65" s="176">
        <v>7.54</v>
      </c>
      <c r="V65" s="176">
        <v>5.26</v>
      </c>
      <c r="W65" s="176">
        <v>6.92</v>
      </c>
      <c r="X65" s="176">
        <v>1.2</v>
      </c>
      <c r="Y65" s="176">
        <v>0</v>
      </c>
      <c r="Z65" s="176">
        <v>37.58</v>
      </c>
      <c r="AA65" s="176">
        <v>10.88</v>
      </c>
      <c r="AB65" s="176">
        <v>0</v>
      </c>
      <c r="AC65" s="176">
        <v>12.21</v>
      </c>
      <c r="AD65" s="176">
        <v>0</v>
      </c>
      <c r="AE65" s="176">
        <v>0</v>
      </c>
      <c r="AF65" s="176">
        <v>0</v>
      </c>
      <c r="AG65" s="176">
        <v>18.7</v>
      </c>
      <c r="AH65" s="176">
        <v>0</v>
      </c>
      <c r="AI65" s="176">
        <v>7.23</v>
      </c>
      <c r="AJ65" s="176">
        <v>0</v>
      </c>
      <c r="AK65" s="176">
        <v>73.349999999999994</v>
      </c>
      <c r="AL65" s="176">
        <v>0</v>
      </c>
      <c r="AM65" s="176">
        <v>0</v>
      </c>
      <c r="AN65" s="176">
        <v>0</v>
      </c>
      <c r="AO65" s="176">
        <v>216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9.6</v>
      </c>
      <c r="E66" s="176">
        <v>0</v>
      </c>
      <c r="F66" s="176">
        <v>0</v>
      </c>
      <c r="G66" s="176">
        <v>16.96</v>
      </c>
      <c r="H66" s="176">
        <v>0</v>
      </c>
      <c r="I66" s="176">
        <v>10.02</v>
      </c>
      <c r="J66" s="176">
        <v>10.02</v>
      </c>
      <c r="K66" s="176">
        <v>126.31</v>
      </c>
      <c r="L66" s="176">
        <v>45.87</v>
      </c>
      <c r="M66" s="176">
        <v>0</v>
      </c>
      <c r="N66" s="176">
        <v>0.96</v>
      </c>
      <c r="O66" s="176">
        <v>1.61</v>
      </c>
      <c r="P66" s="176">
        <v>2.21</v>
      </c>
      <c r="Q66" s="176">
        <v>3.5</v>
      </c>
      <c r="R66" s="176">
        <v>6.88</v>
      </c>
      <c r="S66" s="176">
        <v>3.81</v>
      </c>
      <c r="T66" s="176">
        <v>0</v>
      </c>
      <c r="U66" s="176">
        <v>7.54</v>
      </c>
      <c r="V66" s="176">
        <v>5.26</v>
      </c>
      <c r="W66" s="176">
        <v>6.92</v>
      </c>
      <c r="X66" s="176">
        <v>1.2</v>
      </c>
      <c r="Y66" s="176">
        <v>0</v>
      </c>
      <c r="Z66" s="176">
        <v>37.58</v>
      </c>
      <c r="AA66" s="176">
        <v>10.88</v>
      </c>
      <c r="AB66" s="176">
        <v>0</v>
      </c>
      <c r="AC66" s="176">
        <v>12.21</v>
      </c>
      <c r="AD66" s="176">
        <v>0</v>
      </c>
      <c r="AE66" s="176">
        <v>0</v>
      </c>
      <c r="AF66" s="176">
        <v>0</v>
      </c>
      <c r="AG66" s="176">
        <v>18.7</v>
      </c>
      <c r="AH66" s="176">
        <v>0</v>
      </c>
      <c r="AI66" s="176">
        <v>7.23</v>
      </c>
      <c r="AJ66" s="176">
        <v>0</v>
      </c>
      <c r="AK66" s="176">
        <v>73.349999999999994</v>
      </c>
      <c r="AL66" s="176">
        <v>0</v>
      </c>
      <c r="AM66" s="176">
        <v>0</v>
      </c>
      <c r="AN66" s="176">
        <v>0</v>
      </c>
      <c r="AO66" s="176">
        <v>216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9.6</v>
      </c>
      <c r="E67" s="176">
        <v>0</v>
      </c>
      <c r="F67" s="176">
        <v>0</v>
      </c>
      <c r="G67" s="176">
        <v>16.96</v>
      </c>
      <c r="H67" s="176">
        <v>0</v>
      </c>
      <c r="I67" s="176">
        <v>10.02</v>
      </c>
      <c r="J67" s="176">
        <v>10.02</v>
      </c>
      <c r="K67" s="176">
        <v>126.05</v>
      </c>
      <c r="L67" s="176">
        <v>45.74</v>
      </c>
      <c r="M67" s="176">
        <v>0</v>
      </c>
      <c r="N67" s="176">
        <v>0.96</v>
      </c>
      <c r="O67" s="176">
        <v>1.61</v>
      </c>
      <c r="P67" s="176">
        <v>2.21</v>
      </c>
      <c r="Q67" s="176">
        <v>3.48</v>
      </c>
      <c r="R67" s="176">
        <v>0.7</v>
      </c>
      <c r="S67" s="176">
        <v>3.79</v>
      </c>
      <c r="T67" s="176">
        <v>0</v>
      </c>
      <c r="U67" s="176">
        <v>8.3000000000000007</v>
      </c>
      <c r="V67" s="176">
        <v>5.26</v>
      </c>
      <c r="W67" s="176">
        <v>6.89</v>
      </c>
      <c r="X67" s="176">
        <v>1.2</v>
      </c>
      <c r="Y67" s="176">
        <v>0</v>
      </c>
      <c r="Z67" s="176">
        <v>37.39</v>
      </c>
      <c r="AA67" s="176">
        <v>10.82</v>
      </c>
      <c r="AB67" s="176">
        <v>0</v>
      </c>
      <c r="AC67" s="176">
        <v>12.21</v>
      </c>
      <c r="AD67" s="176">
        <v>0</v>
      </c>
      <c r="AE67" s="176">
        <v>0</v>
      </c>
      <c r="AF67" s="176">
        <v>0</v>
      </c>
      <c r="AG67" s="176">
        <v>18.7</v>
      </c>
      <c r="AH67" s="176">
        <v>0</v>
      </c>
      <c r="AI67" s="176">
        <v>7.23</v>
      </c>
      <c r="AJ67" s="176">
        <v>0</v>
      </c>
      <c r="AK67" s="176">
        <v>73.349999999999994</v>
      </c>
      <c r="AL67" s="176">
        <v>0</v>
      </c>
      <c r="AM67" s="176">
        <v>0</v>
      </c>
      <c r="AN67" s="176">
        <v>0</v>
      </c>
      <c r="AO67" s="176">
        <v>216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9.6</v>
      </c>
      <c r="E68" s="176">
        <v>0</v>
      </c>
      <c r="F68" s="176">
        <v>0</v>
      </c>
      <c r="G68" s="176">
        <v>16.96</v>
      </c>
      <c r="H68" s="176">
        <v>0</v>
      </c>
      <c r="I68" s="176">
        <v>10.02</v>
      </c>
      <c r="J68" s="176">
        <v>10.02</v>
      </c>
      <c r="K68" s="176">
        <v>126.05</v>
      </c>
      <c r="L68" s="176">
        <v>45.74</v>
      </c>
      <c r="M68" s="176">
        <v>0</v>
      </c>
      <c r="N68" s="176">
        <v>0.96</v>
      </c>
      <c r="O68" s="176">
        <v>1.61</v>
      </c>
      <c r="P68" s="176">
        <v>2.21</v>
      </c>
      <c r="Q68" s="176">
        <v>3.48</v>
      </c>
      <c r="R68" s="176">
        <v>0.7</v>
      </c>
      <c r="S68" s="176">
        <v>3.79</v>
      </c>
      <c r="T68" s="176">
        <v>0</v>
      </c>
      <c r="U68" s="176">
        <v>7.67</v>
      </c>
      <c r="V68" s="176">
        <v>5.26</v>
      </c>
      <c r="W68" s="176">
        <v>6.89</v>
      </c>
      <c r="X68" s="176">
        <v>1.2</v>
      </c>
      <c r="Y68" s="176">
        <v>0</v>
      </c>
      <c r="Z68" s="176">
        <v>37.39</v>
      </c>
      <c r="AA68" s="176">
        <v>10.82</v>
      </c>
      <c r="AB68" s="176">
        <v>0</v>
      </c>
      <c r="AC68" s="176">
        <v>12.21</v>
      </c>
      <c r="AD68" s="176">
        <v>0</v>
      </c>
      <c r="AE68" s="176">
        <v>0</v>
      </c>
      <c r="AF68" s="176">
        <v>0</v>
      </c>
      <c r="AG68" s="176">
        <v>18.7</v>
      </c>
      <c r="AH68" s="176">
        <v>0</v>
      </c>
      <c r="AI68" s="176">
        <v>7.23</v>
      </c>
      <c r="AJ68" s="176">
        <v>0</v>
      </c>
      <c r="AK68" s="176">
        <v>73.349999999999994</v>
      </c>
      <c r="AL68" s="176">
        <v>0</v>
      </c>
      <c r="AM68" s="176">
        <v>0</v>
      </c>
      <c r="AN68" s="176">
        <v>0</v>
      </c>
      <c r="AO68" s="176">
        <v>216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9.6</v>
      </c>
      <c r="E69" s="176">
        <v>0</v>
      </c>
      <c r="F69" s="176">
        <v>0</v>
      </c>
      <c r="G69" s="176">
        <v>16.96</v>
      </c>
      <c r="H69" s="176">
        <v>0</v>
      </c>
      <c r="I69" s="176">
        <v>10.02</v>
      </c>
      <c r="J69" s="176">
        <v>10.02</v>
      </c>
      <c r="K69" s="176">
        <v>126.05</v>
      </c>
      <c r="L69" s="176">
        <v>45.74</v>
      </c>
      <c r="M69" s="176">
        <v>0</v>
      </c>
      <c r="N69" s="176">
        <v>0.96</v>
      </c>
      <c r="O69" s="176">
        <v>1.61</v>
      </c>
      <c r="P69" s="176">
        <v>2.21</v>
      </c>
      <c r="Q69" s="176">
        <v>3.48</v>
      </c>
      <c r="R69" s="176">
        <v>0.7</v>
      </c>
      <c r="S69" s="176">
        <v>3.79</v>
      </c>
      <c r="T69" s="176">
        <v>0</v>
      </c>
      <c r="U69" s="176">
        <v>7.67</v>
      </c>
      <c r="V69" s="176">
        <v>0.23</v>
      </c>
      <c r="W69" s="176">
        <v>0.34</v>
      </c>
      <c r="X69" s="176">
        <v>1.2</v>
      </c>
      <c r="Y69" s="176">
        <v>0</v>
      </c>
      <c r="Z69" s="176">
        <v>2.2599999999999998</v>
      </c>
      <c r="AA69" s="176">
        <v>0.66</v>
      </c>
      <c r="AB69" s="176">
        <v>0</v>
      </c>
      <c r="AC69" s="176">
        <v>12.21</v>
      </c>
      <c r="AD69" s="176">
        <v>0</v>
      </c>
      <c r="AE69" s="176">
        <v>0</v>
      </c>
      <c r="AF69" s="176">
        <v>0</v>
      </c>
      <c r="AG69" s="176">
        <v>18.7</v>
      </c>
      <c r="AH69" s="176">
        <v>0</v>
      </c>
      <c r="AI69" s="176">
        <v>7.23</v>
      </c>
      <c r="AJ69" s="176">
        <v>0</v>
      </c>
      <c r="AK69" s="176">
        <v>73.349999999999994</v>
      </c>
      <c r="AL69" s="176">
        <v>0</v>
      </c>
      <c r="AM69" s="176">
        <v>0</v>
      </c>
      <c r="AN69" s="176">
        <v>0</v>
      </c>
      <c r="AO69" s="176">
        <v>216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9.6</v>
      </c>
      <c r="E70" s="176">
        <v>0</v>
      </c>
      <c r="F70" s="176">
        <v>0</v>
      </c>
      <c r="G70" s="176">
        <v>16.96</v>
      </c>
      <c r="H70" s="176">
        <v>0</v>
      </c>
      <c r="I70" s="176">
        <v>10.02</v>
      </c>
      <c r="J70" s="176">
        <v>10.02</v>
      </c>
      <c r="K70" s="176">
        <v>126.05</v>
      </c>
      <c r="L70" s="176">
        <v>45.74</v>
      </c>
      <c r="M70" s="176">
        <v>0</v>
      </c>
      <c r="N70" s="176">
        <v>0.96</v>
      </c>
      <c r="O70" s="176">
        <v>1.61</v>
      </c>
      <c r="P70" s="176">
        <v>2.21</v>
      </c>
      <c r="Q70" s="176">
        <v>3.48</v>
      </c>
      <c r="R70" s="176">
        <v>0.7</v>
      </c>
      <c r="S70" s="176">
        <v>3.79</v>
      </c>
      <c r="T70" s="176">
        <v>0</v>
      </c>
      <c r="U70" s="176">
        <v>7.67</v>
      </c>
      <c r="V70" s="176">
        <v>0.23</v>
      </c>
      <c r="W70" s="176">
        <v>0.34</v>
      </c>
      <c r="X70" s="176">
        <v>1.2</v>
      </c>
      <c r="Y70" s="176">
        <v>0</v>
      </c>
      <c r="Z70" s="176">
        <v>2.2599999999999998</v>
      </c>
      <c r="AA70" s="176">
        <v>0.66</v>
      </c>
      <c r="AB70" s="176">
        <v>0</v>
      </c>
      <c r="AC70" s="176">
        <v>12.21</v>
      </c>
      <c r="AD70" s="176">
        <v>0</v>
      </c>
      <c r="AE70" s="176">
        <v>0</v>
      </c>
      <c r="AF70" s="176">
        <v>0</v>
      </c>
      <c r="AG70" s="176">
        <v>18.7</v>
      </c>
      <c r="AH70" s="176">
        <v>0</v>
      </c>
      <c r="AI70" s="176">
        <v>7.23</v>
      </c>
      <c r="AJ70" s="176">
        <v>0</v>
      </c>
      <c r="AK70" s="176">
        <v>73.349999999999994</v>
      </c>
      <c r="AL70" s="176">
        <v>0</v>
      </c>
      <c r="AM70" s="176">
        <v>0</v>
      </c>
      <c r="AN70" s="176">
        <v>0</v>
      </c>
      <c r="AO70" s="176">
        <v>216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9.6</v>
      </c>
      <c r="E71" s="176">
        <v>0</v>
      </c>
      <c r="F71" s="176">
        <v>0</v>
      </c>
      <c r="G71" s="176">
        <v>16.96</v>
      </c>
      <c r="H71" s="176">
        <v>0</v>
      </c>
      <c r="I71" s="176">
        <v>17.25</v>
      </c>
      <c r="J71" s="176">
        <v>2.78</v>
      </c>
      <c r="K71" s="176">
        <v>125.93</v>
      </c>
      <c r="L71" s="176">
        <v>45.74</v>
      </c>
      <c r="M71" s="176">
        <v>0</v>
      </c>
      <c r="N71" s="176">
        <v>0.96</v>
      </c>
      <c r="O71" s="176">
        <v>1.61</v>
      </c>
      <c r="P71" s="176">
        <v>2.21</v>
      </c>
      <c r="Q71" s="176">
        <v>3.48</v>
      </c>
      <c r="R71" s="176">
        <v>0.7</v>
      </c>
      <c r="S71" s="176">
        <v>3.79</v>
      </c>
      <c r="T71" s="176">
        <v>0</v>
      </c>
      <c r="U71" s="176">
        <v>7.67</v>
      </c>
      <c r="V71" s="176">
        <v>0.23</v>
      </c>
      <c r="W71" s="176">
        <v>0.34</v>
      </c>
      <c r="X71" s="176">
        <v>1.2</v>
      </c>
      <c r="Y71" s="176">
        <v>0</v>
      </c>
      <c r="Z71" s="176">
        <v>2.2599999999999998</v>
      </c>
      <c r="AA71" s="176">
        <v>0.66</v>
      </c>
      <c r="AB71" s="176">
        <v>0</v>
      </c>
      <c r="AC71" s="176">
        <v>12.21</v>
      </c>
      <c r="AD71" s="176">
        <v>0</v>
      </c>
      <c r="AE71" s="176">
        <v>0</v>
      </c>
      <c r="AF71" s="176">
        <v>0</v>
      </c>
      <c r="AG71" s="176">
        <v>18</v>
      </c>
      <c r="AH71" s="176">
        <v>0</v>
      </c>
      <c r="AI71" s="176">
        <v>7.23</v>
      </c>
      <c r="AJ71" s="176">
        <v>0</v>
      </c>
      <c r="AK71" s="176">
        <v>73.349999999999994</v>
      </c>
      <c r="AL71" s="176">
        <v>0</v>
      </c>
      <c r="AM71" s="176">
        <v>0</v>
      </c>
      <c r="AN71" s="176">
        <v>0</v>
      </c>
      <c r="AO71" s="176">
        <v>216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9.6</v>
      </c>
      <c r="E72" s="176">
        <v>0</v>
      </c>
      <c r="F72" s="176">
        <v>0</v>
      </c>
      <c r="G72" s="176">
        <v>16.96</v>
      </c>
      <c r="H72" s="176">
        <v>0</v>
      </c>
      <c r="I72" s="176">
        <v>17.25</v>
      </c>
      <c r="J72" s="176">
        <v>2.78</v>
      </c>
      <c r="K72" s="176">
        <v>124.86</v>
      </c>
      <c r="L72" s="176">
        <v>45.74</v>
      </c>
      <c r="M72" s="176">
        <v>0</v>
      </c>
      <c r="N72" s="176">
        <v>0.96</v>
      </c>
      <c r="O72" s="176">
        <v>1.61</v>
      </c>
      <c r="P72" s="176">
        <v>2.21</v>
      </c>
      <c r="Q72" s="176">
        <v>3.48</v>
      </c>
      <c r="R72" s="176">
        <v>0.7</v>
      </c>
      <c r="S72" s="176">
        <v>3.79</v>
      </c>
      <c r="T72" s="176">
        <v>0</v>
      </c>
      <c r="U72" s="176">
        <v>7.67</v>
      </c>
      <c r="V72" s="176">
        <v>0.23</v>
      </c>
      <c r="W72" s="176">
        <v>0.34</v>
      </c>
      <c r="X72" s="176">
        <v>1.2</v>
      </c>
      <c r="Y72" s="176">
        <v>0</v>
      </c>
      <c r="Z72" s="176">
        <v>2.2599999999999998</v>
      </c>
      <c r="AA72" s="176">
        <v>0.66</v>
      </c>
      <c r="AB72" s="176">
        <v>0</v>
      </c>
      <c r="AC72" s="176">
        <v>12.21</v>
      </c>
      <c r="AD72" s="176">
        <v>0</v>
      </c>
      <c r="AE72" s="176">
        <v>0</v>
      </c>
      <c r="AF72" s="176">
        <v>0</v>
      </c>
      <c r="AG72" s="176">
        <v>18</v>
      </c>
      <c r="AH72" s="176">
        <v>0</v>
      </c>
      <c r="AI72" s="176">
        <v>7.23</v>
      </c>
      <c r="AJ72" s="176">
        <v>0</v>
      </c>
      <c r="AK72" s="176">
        <v>73.349999999999994</v>
      </c>
      <c r="AL72" s="176">
        <v>0</v>
      </c>
      <c r="AM72" s="176">
        <v>0</v>
      </c>
      <c r="AN72" s="176">
        <v>0</v>
      </c>
      <c r="AO72" s="176">
        <v>216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9.6</v>
      </c>
      <c r="E73" s="176">
        <v>0</v>
      </c>
      <c r="F73" s="176">
        <v>0</v>
      </c>
      <c r="G73" s="176">
        <v>16.96</v>
      </c>
      <c r="H73" s="176">
        <v>0</v>
      </c>
      <c r="I73" s="176">
        <v>17.25</v>
      </c>
      <c r="J73" s="176">
        <v>3.89</v>
      </c>
      <c r="K73" s="176">
        <v>124.63</v>
      </c>
      <c r="L73" s="176">
        <v>44.6</v>
      </c>
      <c r="M73" s="176">
        <v>0</v>
      </c>
      <c r="N73" s="176">
        <v>0.96</v>
      </c>
      <c r="O73" s="176">
        <v>1.61</v>
      </c>
      <c r="P73" s="176">
        <v>2.21</v>
      </c>
      <c r="Q73" s="176">
        <v>3.48</v>
      </c>
      <c r="R73" s="176">
        <v>5.74</v>
      </c>
      <c r="S73" s="176">
        <v>3.79</v>
      </c>
      <c r="T73" s="176">
        <v>0</v>
      </c>
      <c r="U73" s="176">
        <v>7.67</v>
      </c>
      <c r="V73" s="176">
        <v>1.47</v>
      </c>
      <c r="W73" s="176">
        <v>0.9</v>
      </c>
      <c r="X73" s="176">
        <v>1.2</v>
      </c>
      <c r="Y73" s="176">
        <v>0</v>
      </c>
      <c r="Z73" s="176">
        <v>2.2599999999999998</v>
      </c>
      <c r="AA73" s="176">
        <v>0.66</v>
      </c>
      <c r="AB73" s="176">
        <v>0</v>
      </c>
      <c r="AC73" s="176">
        <v>11.85</v>
      </c>
      <c r="AD73" s="176">
        <v>0</v>
      </c>
      <c r="AE73" s="176">
        <v>0</v>
      </c>
      <c r="AF73" s="176">
        <v>0</v>
      </c>
      <c r="AG73" s="176">
        <v>18</v>
      </c>
      <c r="AH73" s="176">
        <v>0</v>
      </c>
      <c r="AI73" s="176">
        <v>7.23</v>
      </c>
      <c r="AJ73" s="176">
        <v>0</v>
      </c>
      <c r="AK73" s="176">
        <v>73.349999999999994</v>
      </c>
      <c r="AL73" s="176">
        <v>0</v>
      </c>
      <c r="AM73" s="176">
        <v>0</v>
      </c>
      <c r="AN73" s="176">
        <v>0</v>
      </c>
      <c r="AO73" s="176">
        <v>216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9.6</v>
      </c>
      <c r="E74" s="176">
        <v>0</v>
      </c>
      <c r="F74" s="176">
        <v>0</v>
      </c>
      <c r="G74" s="176">
        <v>16.96</v>
      </c>
      <c r="H74" s="176">
        <v>0</v>
      </c>
      <c r="I74" s="176">
        <v>17.25</v>
      </c>
      <c r="J74" s="176">
        <v>3.89</v>
      </c>
      <c r="K74" s="176">
        <v>124.64</v>
      </c>
      <c r="L74" s="176">
        <v>45.1</v>
      </c>
      <c r="M74" s="176">
        <v>0</v>
      </c>
      <c r="N74" s="176">
        <v>0.96</v>
      </c>
      <c r="O74" s="176">
        <v>1.61</v>
      </c>
      <c r="P74" s="176">
        <v>2.21</v>
      </c>
      <c r="Q74" s="176">
        <v>3.48</v>
      </c>
      <c r="R74" s="176">
        <v>5.74</v>
      </c>
      <c r="S74" s="176">
        <v>3.79</v>
      </c>
      <c r="T74" s="176">
        <v>0</v>
      </c>
      <c r="U74" s="176">
        <v>7.67</v>
      </c>
      <c r="V74" s="176">
        <v>1.47</v>
      </c>
      <c r="W74" s="176">
        <v>0.9</v>
      </c>
      <c r="X74" s="176">
        <v>1.2</v>
      </c>
      <c r="Y74" s="176">
        <v>0</v>
      </c>
      <c r="Z74" s="176">
        <v>2.2599999999999998</v>
      </c>
      <c r="AA74" s="176">
        <v>0.66</v>
      </c>
      <c r="AB74" s="176">
        <v>0</v>
      </c>
      <c r="AC74" s="176">
        <v>11.85</v>
      </c>
      <c r="AD74" s="176">
        <v>0</v>
      </c>
      <c r="AE74" s="176">
        <v>0</v>
      </c>
      <c r="AF74" s="176">
        <v>0</v>
      </c>
      <c r="AG74" s="176">
        <v>18</v>
      </c>
      <c r="AH74" s="176">
        <v>0</v>
      </c>
      <c r="AI74" s="176">
        <v>7.23</v>
      </c>
      <c r="AJ74" s="176">
        <v>0</v>
      </c>
      <c r="AK74" s="176">
        <v>73.349999999999994</v>
      </c>
      <c r="AL74" s="176">
        <v>0</v>
      </c>
      <c r="AM74" s="176">
        <v>0</v>
      </c>
      <c r="AN74" s="176">
        <v>0</v>
      </c>
      <c r="AO74" s="176">
        <v>216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9.8699999999999992</v>
      </c>
      <c r="E75" s="176">
        <v>0</v>
      </c>
      <c r="F75" s="176">
        <v>0</v>
      </c>
      <c r="G75" s="176">
        <v>16.96</v>
      </c>
      <c r="H75" s="176">
        <v>0</v>
      </c>
      <c r="I75" s="176">
        <v>17.25</v>
      </c>
      <c r="J75" s="176">
        <v>3.89</v>
      </c>
      <c r="K75" s="176">
        <v>124.65</v>
      </c>
      <c r="L75" s="176">
        <v>44.22</v>
      </c>
      <c r="M75" s="176">
        <v>0</v>
      </c>
      <c r="N75" s="176">
        <v>0.96</v>
      </c>
      <c r="O75" s="176">
        <v>1.61</v>
      </c>
      <c r="P75" s="176">
        <v>2.21</v>
      </c>
      <c r="Q75" s="176">
        <v>3.48</v>
      </c>
      <c r="R75" s="176">
        <v>5.74</v>
      </c>
      <c r="S75" s="176">
        <v>3.79</v>
      </c>
      <c r="T75" s="176">
        <v>0</v>
      </c>
      <c r="U75" s="176">
        <v>7.67</v>
      </c>
      <c r="V75" s="176">
        <v>1.47</v>
      </c>
      <c r="W75" s="176">
        <v>0.9</v>
      </c>
      <c r="X75" s="176">
        <v>1.2</v>
      </c>
      <c r="Y75" s="176">
        <v>0</v>
      </c>
      <c r="Z75" s="176">
        <v>2.2599999999999998</v>
      </c>
      <c r="AA75" s="176">
        <v>10.55</v>
      </c>
      <c r="AB75" s="176">
        <v>0</v>
      </c>
      <c r="AC75" s="176">
        <v>11.85</v>
      </c>
      <c r="AD75" s="176">
        <v>0</v>
      </c>
      <c r="AE75" s="176">
        <v>0</v>
      </c>
      <c r="AF75" s="176">
        <v>0</v>
      </c>
      <c r="AG75" s="176">
        <v>18</v>
      </c>
      <c r="AH75" s="176">
        <v>0</v>
      </c>
      <c r="AI75" s="176">
        <v>7.23</v>
      </c>
      <c r="AJ75" s="176">
        <v>0</v>
      </c>
      <c r="AK75" s="176">
        <v>73.349999999999994</v>
      </c>
      <c r="AL75" s="176">
        <v>0</v>
      </c>
      <c r="AM75" s="176">
        <v>0</v>
      </c>
      <c r="AN75" s="176">
        <v>0</v>
      </c>
      <c r="AO75" s="176">
        <v>220.5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9.8699999999999992</v>
      </c>
      <c r="E76" s="176">
        <v>0</v>
      </c>
      <c r="F76" s="176">
        <v>0</v>
      </c>
      <c r="G76" s="176">
        <v>16.96</v>
      </c>
      <c r="H76" s="176">
        <v>0</v>
      </c>
      <c r="I76" s="176">
        <v>17.25</v>
      </c>
      <c r="J76" s="176">
        <v>3.89</v>
      </c>
      <c r="K76" s="176">
        <v>123.76</v>
      </c>
      <c r="L76" s="176">
        <v>44.06</v>
      </c>
      <c r="M76" s="176">
        <v>0</v>
      </c>
      <c r="N76" s="176">
        <v>0.96</v>
      </c>
      <c r="O76" s="176">
        <v>1.61</v>
      </c>
      <c r="P76" s="176">
        <v>2.21</v>
      </c>
      <c r="Q76" s="176">
        <v>3.48</v>
      </c>
      <c r="R76" s="176">
        <v>5.74</v>
      </c>
      <c r="S76" s="176">
        <v>3.79</v>
      </c>
      <c r="T76" s="176">
        <v>0</v>
      </c>
      <c r="U76" s="176">
        <v>7.67</v>
      </c>
      <c r="V76" s="176">
        <v>1.47</v>
      </c>
      <c r="W76" s="176">
        <v>0.9</v>
      </c>
      <c r="X76" s="176">
        <v>1.2</v>
      </c>
      <c r="Y76" s="176">
        <v>0</v>
      </c>
      <c r="Z76" s="176">
        <v>2.2599999999999998</v>
      </c>
      <c r="AA76" s="176">
        <v>10.55</v>
      </c>
      <c r="AB76" s="176">
        <v>0</v>
      </c>
      <c r="AC76" s="176">
        <v>11.85</v>
      </c>
      <c r="AD76" s="176">
        <v>0</v>
      </c>
      <c r="AE76" s="176">
        <v>0</v>
      </c>
      <c r="AF76" s="176">
        <v>0</v>
      </c>
      <c r="AG76" s="176">
        <v>18</v>
      </c>
      <c r="AH76" s="176">
        <v>0</v>
      </c>
      <c r="AI76" s="176">
        <v>7.23</v>
      </c>
      <c r="AJ76" s="176">
        <v>0</v>
      </c>
      <c r="AK76" s="176">
        <v>73.349999999999994</v>
      </c>
      <c r="AL76" s="176">
        <v>0</v>
      </c>
      <c r="AM76" s="176">
        <v>0</v>
      </c>
      <c r="AN76" s="176">
        <v>0</v>
      </c>
      <c r="AO76" s="176">
        <v>220.5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9.8699999999999992</v>
      </c>
      <c r="E77" s="176">
        <v>0</v>
      </c>
      <c r="F77" s="176">
        <v>0</v>
      </c>
      <c r="G77" s="176">
        <v>16.96</v>
      </c>
      <c r="H77" s="176">
        <v>0</v>
      </c>
      <c r="I77" s="176">
        <v>17.25</v>
      </c>
      <c r="J77" s="176">
        <v>3.89</v>
      </c>
      <c r="K77" s="176">
        <v>123.53</v>
      </c>
      <c r="L77" s="176">
        <v>2.09</v>
      </c>
      <c r="M77" s="176">
        <v>0</v>
      </c>
      <c r="N77" s="176">
        <v>0.96</v>
      </c>
      <c r="O77" s="176">
        <v>1.61</v>
      </c>
      <c r="P77" s="176">
        <v>2.21</v>
      </c>
      <c r="Q77" s="176">
        <v>0.41</v>
      </c>
      <c r="R77" s="176">
        <v>5.74</v>
      </c>
      <c r="S77" s="176">
        <v>0.67</v>
      </c>
      <c r="T77" s="176">
        <v>0</v>
      </c>
      <c r="U77" s="176">
        <v>7.67</v>
      </c>
      <c r="V77" s="176">
        <v>0.17</v>
      </c>
      <c r="W77" s="176">
        <v>0.34</v>
      </c>
      <c r="X77" s="176">
        <v>1.2</v>
      </c>
      <c r="Y77" s="176">
        <v>0</v>
      </c>
      <c r="Z77" s="176">
        <v>2.2599999999999998</v>
      </c>
      <c r="AA77" s="176">
        <v>10.55</v>
      </c>
      <c r="AB77" s="176">
        <v>0</v>
      </c>
      <c r="AC77" s="176">
        <v>11.85</v>
      </c>
      <c r="AD77" s="176">
        <v>0</v>
      </c>
      <c r="AE77" s="176">
        <v>0</v>
      </c>
      <c r="AF77" s="176">
        <v>0</v>
      </c>
      <c r="AG77" s="176">
        <v>18</v>
      </c>
      <c r="AH77" s="176">
        <v>0</v>
      </c>
      <c r="AI77" s="176">
        <v>7.23</v>
      </c>
      <c r="AJ77" s="176">
        <v>0</v>
      </c>
      <c r="AK77" s="176">
        <v>73.349999999999994</v>
      </c>
      <c r="AL77" s="176">
        <v>0</v>
      </c>
      <c r="AM77" s="176">
        <v>0</v>
      </c>
      <c r="AN77" s="176">
        <v>0</v>
      </c>
      <c r="AO77" s="176">
        <v>220.5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9.8699999999999992</v>
      </c>
      <c r="E78" s="176">
        <v>0</v>
      </c>
      <c r="F78" s="176">
        <v>0</v>
      </c>
      <c r="G78" s="176">
        <v>16.96</v>
      </c>
      <c r="H78" s="176">
        <v>0</v>
      </c>
      <c r="I78" s="176">
        <v>17.25</v>
      </c>
      <c r="J78" s="176">
        <v>3.89</v>
      </c>
      <c r="K78" s="176">
        <v>123.53</v>
      </c>
      <c r="L78" s="176">
        <v>2.09</v>
      </c>
      <c r="M78" s="176">
        <v>0</v>
      </c>
      <c r="N78" s="176">
        <v>0.96</v>
      </c>
      <c r="O78" s="176">
        <v>1.61</v>
      </c>
      <c r="P78" s="176">
        <v>2.21</v>
      </c>
      <c r="Q78" s="176">
        <v>0.41</v>
      </c>
      <c r="R78" s="176">
        <v>5.74</v>
      </c>
      <c r="S78" s="176">
        <v>0.67</v>
      </c>
      <c r="T78" s="176">
        <v>0</v>
      </c>
      <c r="U78" s="176">
        <v>7.67</v>
      </c>
      <c r="V78" s="176">
        <v>0.17</v>
      </c>
      <c r="W78" s="176">
        <v>0.34</v>
      </c>
      <c r="X78" s="176">
        <v>1.2</v>
      </c>
      <c r="Y78" s="176">
        <v>0</v>
      </c>
      <c r="Z78" s="176">
        <v>2.2599999999999998</v>
      </c>
      <c r="AA78" s="176">
        <v>10.55</v>
      </c>
      <c r="AB78" s="176">
        <v>0</v>
      </c>
      <c r="AC78" s="176">
        <v>11.85</v>
      </c>
      <c r="AD78" s="176">
        <v>0</v>
      </c>
      <c r="AE78" s="176">
        <v>0</v>
      </c>
      <c r="AF78" s="176">
        <v>0</v>
      </c>
      <c r="AG78" s="176">
        <v>18</v>
      </c>
      <c r="AH78" s="176">
        <v>0</v>
      </c>
      <c r="AI78" s="176">
        <v>7.23</v>
      </c>
      <c r="AJ78" s="176">
        <v>0</v>
      </c>
      <c r="AK78" s="176">
        <v>73.349999999999994</v>
      </c>
      <c r="AL78" s="176">
        <v>0</v>
      </c>
      <c r="AM78" s="176">
        <v>0</v>
      </c>
      <c r="AN78" s="176">
        <v>0</v>
      </c>
      <c r="AO78" s="176">
        <v>220.5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10.130000000000001</v>
      </c>
      <c r="E79" s="176">
        <v>0</v>
      </c>
      <c r="F79" s="176">
        <v>0</v>
      </c>
      <c r="G79" s="176">
        <v>16.96</v>
      </c>
      <c r="H79" s="176">
        <v>0</v>
      </c>
      <c r="I79" s="176">
        <v>17.25</v>
      </c>
      <c r="J79" s="176">
        <v>3.89</v>
      </c>
      <c r="K79" s="176">
        <v>124.76</v>
      </c>
      <c r="L79" s="176">
        <v>2.09</v>
      </c>
      <c r="M79" s="176">
        <v>0</v>
      </c>
      <c r="N79" s="176">
        <v>0.96</v>
      </c>
      <c r="O79" s="176">
        <v>1.61</v>
      </c>
      <c r="P79" s="176">
        <v>2.21</v>
      </c>
      <c r="Q79" s="176">
        <v>0.41</v>
      </c>
      <c r="R79" s="176">
        <v>0.35</v>
      </c>
      <c r="S79" s="176">
        <v>0.67</v>
      </c>
      <c r="T79" s="176">
        <v>0</v>
      </c>
      <c r="U79" s="176">
        <v>7.67</v>
      </c>
      <c r="V79" s="176">
        <v>0.17</v>
      </c>
      <c r="W79" s="176">
        <v>0.34</v>
      </c>
      <c r="X79" s="176">
        <v>1.2</v>
      </c>
      <c r="Y79" s="176">
        <v>0</v>
      </c>
      <c r="Z79" s="176">
        <v>2.2599999999999998</v>
      </c>
      <c r="AA79" s="176">
        <v>10.55</v>
      </c>
      <c r="AB79" s="176">
        <v>0</v>
      </c>
      <c r="AC79" s="176">
        <v>11.85</v>
      </c>
      <c r="AD79" s="176">
        <v>0</v>
      </c>
      <c r="AE79" s="176">
        <v>0</v>
      </c>
      <c r="AF79" s="176">
        <v>0</v>
      </c>
      <c r="AG79" s="176">
        <v>18</v>
      </c>
      <c r="AH79" s="176">
        <v>0</v>
      </c>
      <c r="AI79" s="176">
        <v>7.23</v>
      </c>
      <c r="AJ79" s="176">
        <v>0</v>
      </c>
      <c r="AK79" s="176">
        <v>73.349999999999994</v>
      </c>
      <c r="AL79" s="176">
        <v>0</v>
      </c>
      <c r="AM79" s="176">
        <v>0</v>
      </c>
      <c r="AN79" s="176">
        <v>0</v>
      </c>
      <c r="AO79" s="176">
        <v>220.5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10.130000000000001</v>
      </c>
      <c r="E80" s="176">
        <v>0</v>
      </c>
      <c r="F80" s="176">
        <v>0</v>
      </c>
      <c r="G80" s="176">
        <v>16.96</v>
      </c>
      <c r="H80" s="176">
        <v>0</v>
      </c>
      <c r="I80" s="176">
        <v>17.25</v>
      </c>
      <c r="J80" s="176">
        <v>3.89</v>
      </c>
      <c r="K80" s="176">
        <v>124.76</v>
      </c>
      <c r="L80" s="176">
        <v>2.09</v>
      </c>
      <c r="M80" s="176">
        <v>0</v>
      </c>
      <c r="N80" s="176">
        <v>0.96</v>
      </c>
      <c r="O80" s="176">
        <v>1.61</v>
      </c>
      <c r="P80" s="176">
        <v>2.21</v>
      </c>
      <c r="Q80" s="176">
        <v>0.41</v>
      </c>
      <c r="R80" s="176">
        <v>0.35</v>
      </c>
      <c r="S80" s="176">
        <v>0.67</v>
      </c>
      <c r="T80" s="176">
        <v>0</v>
      </c>
      <c r="U80" s="176">
        <v>7.67</v>
      </c>
      <c r="V80" s="176">
        <v>0.17</v>
      </c>
      <c r="W80" s="176">
        <v>0.34</v>
      </c>
      <c r="X80" s="176">
        <v>1.2</v>
      </c>
      <c r="Y80" s="176">
        <v>0</v>
      </c>
      <c r="Z80" s="176">
        <v>2.2599999999999998</v>
      </c>
      <c r="AA80" s="176">
        <v>10.55</v>
      </c>
      <c r="AB80" s="176">
        <v>0</v>
      </c>
      <c r="AC80" s="176">
        <v>12.1</v>
      </c>
      <c r="AD80" s="176">
        <v>0</v>
      </c>
      <c r="AE80" s="176">
        <v>0</v>
      </c>
      <c r="AF80" s="176">
        <v>0</v>
      </c>
      <c r="AG80" s="176">
        <v>18</v>
      </c>
      <c r="AH80" s="176">
        <v>0</v>
      </c>
      <c r="AI80" s="176">
        <v>7.23</v>
      </c>
      <c r="AJ80" s="176">
        <v>0</v>
      </c>
      <c r="AK80" s="176">
        <v>73.349999999999994</v>
      </c>
      <c r="AL80" s="176">
        <v>0</v>
      </c>
      <c r="AM80" s="176">
        <v>0</v>
      </c>
      <c r="AN80" s="176">
        <v>0</v>
      </c>
      <c r="AO80" s="176">
        <v>220.5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10.130000000000001</v>
      </c>
      <c r="E81" s="176">
        <v>0</v>
      </c>
      <c r="F81" s="176">
        <v>0</v>
      </c>
      <c r="G81" s="176">
        <v>16.96</v>
      </c>
      <c r="H81" s="176">
        <v>0</v>
      </c>
      <c r="I81" s="176">
        <v>17.25</v>
      </c>
      <c r="J81" s="176">
        <v>3.89</v>
      </c>
      <c r="K81" s="176">
        <v>83.95</v>
      </c>
      <c r="L81" s="176">
        <v>2.09</v>
      </c>
      <c r="M81" s="176">
        <v>0</v>
      </c>
      <c r="N81" s="176">
        <v>0.96</v>
      </c>
      <c r="O81" s="176">
        <v>1.61</v>
      </c>
      <c r="P81" s="176">
        <v>2.21</v>
      </c>
      <c r="Q81" s="176">
        <v>0.41</v>
      </c>
      <c r="R81" s="176">
        <v>0.35</v>
      </c>
      <c r="S81" s="176">
        <v>0.67</v>
      </c>
      <c r="T81" s="176">
        <v>0</v>
      </c>
      <c r="U81" s="176">
        <v>7.67</v>
      </c>
      <c r="V81" s="176">
        <v>0.17</v>
      </c>
      <c r="W81" s="176">
        <v>0.34</v>
      </c>
      <c r="X81" s="176">
        <v>1.2</v>
      </c>
      <c r="Y81" s="176">
        <v>0</v>
      </c>
      <c r="Z81" s="176">
        <v>2.2599999999999998</v>
      </c>
      <c r="AA81" s="176">
        <v>10.55</v>
      </c>
      <c r="AB81" s="176">
        <v>0</v>
      </c>
      <c r="AC81" s="176">
        <v>12.1</v>
      </c>
      <c r="AD81" s="176">
        <v>0</v>
      </c>
      <c r="AE81" s="176">
        <v>0</v>
      </c>
      <c r="AF81" s="176">
        <v>0</v>
      </c>
      <c r="AG81" s="176">
        <v>18</v>
      </c>
      <c r="AH81" s="176">
        <v>0</v>
      </c>
      <c r="AI81" s="176">
        <v>7.23</v>
      </c>
      <c r="AJ81" s="176">
        <v>0</v>
      </c>
      <c r="AK81" s="176">
        <v>73.349999999999994</v>
      </c>
      <c r="AL81" s="176">
        <v>0</v>
      </c>
      <c r="AM81" s="176">
        <v>0</v>
      </c>
      <c r="AN81" s="176">
        <v>0</v>
      </c>
      <c r="AO81" s="176">
        <v>220.5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10.130000000000001</v>
      </c>
      <c r="E82" s="176">
        <v>0</v>
      </c>
      <c r="F82" s="176">
        <v>0</v>
      </c>
      <c r="G82" s="176">
        <v>16.96</v>
      </c>
      <c r="H82" s="176">
        <v>0</v>
      </c>
      <c r="I82" s="176">
        <v>17.25</v>
      </c>
      <c r="J82" s="176">
        <v>3.89</v>
      </c>
      <c r="K82" s="176">
        <v>83.95</v>
      </c>
      <c r="L82" s="176">
        <v>9.94</v>
      </c>
      <c r="M82" s="176">
        <v>0</v>
      </c>
      <c r="N82" s="176">
        <v>0.96</v>
      </c>
      <c r="O82" s="176">
        <v>1.61</v>
      </c>
      <c r="P82" s="176">
        <v>2.21</v>
      </c>
      <c r="Q82" s="176">
        <v>0.41</v>
      </c>
      <c r="R82" s="176">
        <v>0.35</v>
      </c>
      <c r="S82" s="176">
        <v>0.67</v>
      </c>
      <c r="T82" s="176">
        <v>0</v>
      </c>
      <c r="U82" s="176">
        <v>7.67</v>
      </c>
      <c r="V82" s="176">
        <v>0.17</v>
      </c>
      <c r="W82" s="176">
        <v>0.34</v>
      </c>
      <c r="X82" s="176">
        <v>1.2</v>
      </c>
      <c r="Y82" s="176">
        <v>0</v>
      </c>
      <c r="Z82" s="176">
        <v>2.2599999999999998</v>
      </c>
      <c r="AA82" s="176">
        <v>0.66</v>
      </c>
      <c r="AB82" s="176">
        <v>0</v>
      </c>
      <c r="AC82" s="176">
        <v>12.1</v>
      </c>
      <c r="AD82" s="176">
        <v>0</v>
      </c>
      <c r="AE82" s="176">
        <v>0</v>
      </c>
      <c r="AF82" s="176">
        <v>0</v>
      </c>
      <c r="AG82" s="176">
        <v>18</v>
      </c>
      <c r="AH82" s="176">
        <v>0</v>
      </c>
      <c r="AI82" s="176">
        <v>7.23</v>
      </c>
      <c r="AJ82" s="176">
        <v>0</v>
      </c>
      <c r="AK82" s="176">
        <v>73.349999999999994</v>
      </c>
      <c r="AL82" s="176">
        <v>0</v>
      </c>
      <c r="AM82" s="176">
        <v>0</v>
      </c>
      <c r="AN82" s="176">
        <v>0</v>
      </c>
      <c r="AO82" s="176">
        <v>220.5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10.130000000000001</v>
      </c>
      <c r="E83" s="176">
        <v>0</v>
      </c>
      <c r="F83" s="176">
        <v>0</v>
      </c>
      <c r="G83" s="176">
        <v>16.96</v>
      </c>
      <c r="H83" s="176">
        <v>0</v>
      </c>
      <c r="I83" s="176">
        <v>17.25</v>
      </c>
      <c r="J83" s="176">
        <v>3.89</v>
      </c>
      <c r="K83" s="176">
        <v>83.95</v>
      </c>
      <c r="L83" s="176">
        <v>12.86</v>
      </c>
      <c r="M83" s="176">
        <v>0</v>
      </c>
      <c r="N83" s="176">
        <v>0.96</v>
      </c>
      <c r="O83" s="176">
        <v>1.61</v>
      </c>
      <c r="P83" s="176">
        <v>2.21</v>
      </c>
      <c r="Q83" s="176">
        <v>0.41</v>
      </c>
      <c r="R83" s="176">
        <v>0.35</v>
      </c>
      <c r="S83" s="176">
        <v>0.67</v>
      </c>
      <c r="T83" s="176">
        <v>0</v>
      </c>
      <c r="U83" s="176">
        <v>7.67</v>
      </c>
      <c r="V83" s="176">
        <v>0.17</v>
      </c>
      <c r="W83" s="176">
        <v>0.34</v>
      </c>
      <c r="X83" s="176">
        <v>1.2</v>
      </c>
      <c r="Y83" s="176">
        <v>0</v>
      </c>
      <c r="Z83" s="176">
        <v>2.2599999999999998</v>
      </c>
      <c r="AA83" s="176">
        <v>0.66</v>
      </c>
      <c r="AB83" s="176">
        <v>0</v>
      </c>
      <c r="AC83" s="176">
        <v>12.1</v>
      </c>
      <c r="AD83" s="176">
        <v>0</v>
      </c>
      <c r="AE83" s="176">
        <v>0</v>
      </c>
      <c r="AF83" s="176">
        <v>0</v>
      </c>
      <c r="AG83" s="176">
        <v>18</v>
      </c>
      <c r="AH83" s="176">
        <v>0</v>
      </c>
      <c r="AI83" s="176">
        <v>7.23</v>
      </c>
      <c r="AJ83" s="176">
        <v>0</v>
      </c>
      <c r="AK83" s="176">
        <v>73.349999999999994</v>
      </c>
      <c r="AL83" s="176">
        <v>0</v>
      </c>
      <c r="AM83" s="176">
        <v>0</v>
      </c>
      <c r="AN83" s="176">
        <v>0</v>
      </c>
      <c r="AO83" s="176">
        <v>220.5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10.130000000000001</v>
      </c>
      <c r="E84" s="176">
        <v>0</v>
      </c>
      <c r="F84" s="176">
        <v>0</v>
      </c>
      <c r="G84" s="176">
        <v>16.96</v>
      </c>
      <c r="H84" s="176">
        <v>0</v>
      </c>
      <c r="I84" s="176">
        <v>17.25</v>
      </c>
      <c r="J84" s="176">
        <v>3.89</v>
      </c>
      <c r="K84" s="176">
        <v>83.95</v>
      </c>
      <c r="L84" s="176">
        <v>3</v>
      </c>
      <c r="M84" s="176">
        <v>0</v>
      </c>
      <c r="N84" s="176">
        <v>0.96</v>
      </c>
      <c r="O84" s="176">
        <v>1.61</v>
      </c>
      <c r="P84" s="176">
        <v>2.21</v>
      </c>
      <c r="Q84" s="176">
        <v>0.41</v>
      </c>
      <c r="R84" s="176">
        <v>0.35</v>
      </c>
      <c r="S84" s="176">
        <v>0.67</v>
      </c>
      <c r="T84" s="176">
        <v>0</v>
      </c>
      <c r="U84" s="176">
        <v>7.67</v>
      </c>
      <c r="V84" s="176">
        <v>0.17</v>
      </c>
      <c r="W84" s="176">
        <v>0.34</v>
      </c>
      <c r="X84" s="176">
        <v>1.2</v>
      </c>
      <c r="Y84" s="176">
        <v>0</v>
      </c>
      <c r="Z84" s="176">
        <v>2.2599999999999998</v>
      </c>
      <c r="AA84" s="176">
        <v>0.66</v>
      </c>
      <c r="AB84" s="176">
        <v>0</v>
      </c>
      <c r="AC84" s="176">
        <v>12.1</v>
      </c>
      <c r="AD84" s="176">
        <v>0</v>
      </c>
      <c r="AE84" s="176">
        <v>0</v>
      </c>
      <c r="AF84" s="176">
        <v>0</v>
      </c>
      <c r="AG84" s="176">
        <v>18</v>
      </c>
      <c r="AH84" s="176">
        <v>0</v>
      </c>
      <c r="AI84" s="176">
        <v>7.23</v>
      </c>
      <c r="AJ84" s="176">
        <v>0</v>
      </c>
      <c r="AK84" s="176">
        <v>73.349999999999994</v>
      </c>
      <c r="AL84" s="176">
        <v>0</v>
      </c>
      <c r="AM84" s="176">
        <v>0</v>
      </c>
      <c r="AN84" s="176">
        <v>0</v>
      </c>
      <c r="AO84" s="176">
        <v>220.5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10.130000000000001</v>
      </c>
      <c r="E85" s="176">
        <v>0</v>
      </c>
      <c r="F85" s="176">
        <v>0</v>
      </c>
      <c r="G85" s="176">
        <v>16.96</v>
      </c>
      <c r="H85" s="176">
        <v>0</v>
      </c>
      <c r="I85" s="176">
        <v>17.25</v>
      </c>
      <c r="J85" s="176">
        <v>3.89</v>
      </c>
      <c r="K85" s="176">
        <v>81.650000000000006</v>
      </c>
      <c r="L85" s="176">
        <v>13.08</v>
      </c>
      <c r="M85" s="176">
        <v>0</v>
      </c>
      <c r="N85" s="176">
        <v>0.96</v>
      </c>
      <c r="O85" s="176">
        <v>1.61</v>
      </c>
      <c r="P85" s="176">
        <v>2.21</v>
      </c>
      <c r="Q85" s="176">
        <v>0.18</v>
      </c>
      <c r="R85" s="176">
        <v>0.35</v>
      </c>
      <c r="S85" s="176">
        <v>0.21</v>
      </c>
      <c r="T85" s="176">
        <v>0</v>
      </c>
      <c r="U85" s="176">
        <v>7.67</v>
      </c>
      <c r="V85" s="176">
        <v>0.17</v>
      </c>
      <c r="W85" s="176">
        <v>0.34</v>
      </c>
      <c r="X85" s="176">
        <v>1.2</v>
      </c>
      <c r="Y85" s="176">
        <v>0</v>
      </c>
      <c r="Z85" s="176">
        <v>2.2599999999999998</v>
      </c>
      <c r="AA85" s="176">
        <v>0.66</v>
      </c>
      <c r="AB85" s="176">
        <v>0</v>
      </c>
      <c r="AC85" s="176">
        <v>12.1</v>
      </c>
      <c r="AD85" s="176">
        <v>0</v>
      </c>
      <c r="AE85" s="176">
        <v>0</v>
      </c>
      <c r="AF85" s="176">
        <v>0</v>
      </c>
      <c r="AG85" s="176">
        <v>18</v>
      </c>
      <c r="AH85" s="176">
        <v>0</v>
      </c>
      <c r="AI85" s="176">
        <v>7.23</v>
      </c>
      <c r="AJ85" s="176">
        <v>0</v>
      </c>
      <c r="AK85" s="176">
        <v>73.349999999999994</v>
      </c>
      <c r="AL85" s="176">
        <v>0</v>
      </c>
      <c r="AM85" s="176">
        <v>0</v>
      </c>
      <c r="AN85" s="176">
        <v>0</v>
      </c>
      <c r="AO85" s="176">
        <v>220.5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10.130000000000001</v>
      </c>
      <c r="E86" s="176">
        <v>0</v>
      </c>
      <c r="F86" s="176">
        <v>0</v>
      </c>
      <c r="G86" s="176">
        <v>16.96</v>
      </c>
      <c r="H86" s="176">
        <v>0</v>
      </c>
      <c r="I86" s="176">
        <v>17.25</v>
      </c>
      <c r="J86" s="176">
        <v>3.89</v>
      </c>
      <c r="K86" s="176">
        <v>81.650000000000006</v>
      </c>
      <c r="L86" s="176">
        <v>13.04</v>
      </c>
      <c r="M86" s="176">
        <v>0</v>
      </c>
      <c r="N86" s="176">
        <v>0.96</v>
      </c>
      <c r="O86" s="176">
        <v>1.61</v>
      </c>
      <c r="P86" s="176">
        <v>2.21</v>
      </c>
      <c r="Q86" s="176">
        <v>0.18</v>
      </c>
      <c r="R86" s="176">
        <v>0.35</v>
      </c>
      <c r="S86" s="176">
        <v>0.21</v>
      </c>
      <c r="T86" s="176">
        <v>0</v>
      </c>
      <c r="U86" s="176">
        <v>7.67</v>
      </c>
      <c r="V86" s="176">
        <v>0.17</v>
      </c>
      <c r="W86" s="176">
        <v>0.34</v>
      </c>
      <c r="X86" s="176">
        <v>1.2</v>
      </c>
      <c r="Y86" s="176">
        <v>0</v>
      </c>
      <c r="Z86" s="176">
        <v>2.2599999999999998</v>
      </c>
      <c r="AA86" s="176">
        <v>0.66</v>
      </c>
      <c r="AB86" s="176">
        <v>0</v>
      </c>
      <c r="AC86" s="176">
        <v>12.1</v>
      </c>
      <c r="AD86" s="176">
        <v>0</v>
      </c>
      <c r="AE86" s="176">
        <v>0</v>
      </c>
      <c r="AF86" s="176">
        <v>0</v>
      </c>
      <c r="AG86" s="176">
        <v>18</v>
      </c>
      <c r="AH86" s="176">
        <v>0</v>
      </c>
      <c r="AI86" s="176">
        <v>7.23</v>
      </c>
      <c r="AJ86" s="176">
        <v>0</v>
      </c>
      <c r="AK86" s="176">
        <v>73.349999999999994</v>
      </c>
      <c r="AL86" s="176">
        <v>0</v>
      </c>
      <c r="AM86" s="176">
        <v>0</v>
      </c>
      <c r="AN86" s="176">
        <v>0</v>
      </c>
      <c r="AO86" s="176">
        <v>220.5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10.130000000000001</v>
      </c>
      <c r="E87" s="176">
        <v>0</v>
      </c>
      <c r="F87" s="176">
        <v>0</v>
      </c>
      <c r="G87" s="176">
        <v>16.96</v>
      </c>
      <c r="H87" s="176">
        <v>0</v>
      </c>
      <c r="I87" s="176">
        <v>17.25</v>
      </c>
      <c r="J87" s="176">
        <v>3.89</v>
      </c>
      <c r="K87" s="176">
        <v>81.650000000000006</v>
      </c>
      <c r="L87" s="176">
        <v>11.43</v>
      </c>
      <c r="M87" s="176">
        <v>0</v>
      </c>
      <c r="N87" s="176">
        <v>0.96</v>
      </c>
      <c r="O87" s="176">
        <v>1.61</v>
      </c>
      <c r="P87" s="176">
        <v>2.21</v>
      </c>
      <c r="Q87" s="176">
        <v>0.57999999999999996</v>
      </c>
      <c r="R87" s="176">
        <v>0.35</v>
      </c>
      <c r="S87" s="176">
        <v>0.22</v>
      </c>
      <c r="T87" s="176">
        <v>0</v>
      </c>
      <c r="U87" s="176">
        <v>7.67</v>
      </c>
      <c r="V87" s="176">
        <v>0.17</v>
      </c>
      <c r="W87" s="176">
        <v>0.34</v>
      </c>
      <c r="X87" s="176">
        <v>1.2</v>
      </c>
      <c r="Y87" s="176">
        <v>0</v>
      </c>
      <c r="Z87" s="176">
        <v>2.2599999999999998</v>
      </c>
      <c r="AA87" s="176">
        <v>0.66</v>
      </c>
      <c r="AB87" s="176">
        <v>0</v>
      </c>
      <c r="AC87" s="176">
        <v>12.1</v>
      </c>
      <c r="AD87" s="176">
        <v>0</v>
      </c>
      <c r="AE87" s="176">
        <v>0</v>
      </c>
      <c r="AF87" s="176">
        <v>0</v>
      </c>
      <c r="AG87" s="176">
        <v>17.84</v>
      </c>
      <c r="AH87" s="176">
        <v>0</v>
      </c>
      <c r="AI87" s="176">
        <v>7.23</v>
      </c>
      <c r="AJ87" s="176">
        <v>0</v>
      </c>
      <c r="AK87" s="176">
        <v>73.349999999999994</v>
      </c>
      <c r="AL87" s="176">
        <v>0</v>
      </c>
      <c r="AM87" s="176">
        <v>0</v>
      </c>
      <c r="AN87" s="176">
        <v>0</v>
      </c>
      <c r="AO87" s="176">
        <v>220.5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10.130000000000001</v>
      </c>
      <c r="E88" s="176">
        <v>0</v>
      </c>
      <c r="F88" s="176">
        <v>0</v>
      </c>
      <c r="G88" s="176">
        <v>16.96</v>
      </c>
      <c r="H88" s="176">
        <v>0</v>
      </c>
      <c r="I88" s="176">
        <v>17.25</v>
      </c>
      <c r="J88" s="176">
        <v>3.89</v>
      </c>
      <c r="K88" s="176">
        <v>81.650000000000006</v>
      </c>
      <c r="L88" s="176">
        <v>11.67</v>
      </c>
      <c r="M88" s="176">
        <v>0</v>
      </c>
      <c r="N88" s="176">
        <v>0.96</v>
      </c>
      <c r="O88" s="176">
        <v>1.61</v>
      </c>
      <c r="P88" s="176">
        <v>2.21</v>
      </c>
      <c r="Q88" s="176">
        <v>0.17</v>
      </c>
      <c r="R88" s="176">
        <v>0.35</v>
      </c>
      <c r="S88" s="176">
        <v>0.22</v>
      </c>
      <c r="T88" s="176">
        <v>0</v>
      </c>
      <c r="U88" s="176">
        <v>7.67</v>
      </c>
      <c r="V88" s="176">
        <v>0.17</v>
      </c>
      <c r="W88" s="176">
        <v>0.34</v>
      </c>
      <c r="X88" s="176">
        <v>1.2</v>
      </c>
      <c r="Y88" s="176">
        <v>0</v>
      </c>
      <c r="Z88" s="176">
        <v>2.2599999999999998</v>
      </c>
      <c r="AA88" s="176">
        <v>0.66</v>
      </c>
      <c r="AB88" s="176">
        <v>0</v>
      </c>
      <c r="AC88" s="176">
        <v>12.1</v>
      </c>
      <c r="AD88" s="176">
        <v>0</v>
      </c>
      <c r="AE88" s="176">
        <v>0</v>
      </c>
      <c r="AF88" s="176">
        <v>0</v>
      </c>
      <c r="AG88" s="176">
        <v>17.84</v>
      </c>
      <c r="AH88" s="176">
        <v>0</v>
      </c>
      <c r="AI88" s="176">
        <v>7.23</v>
      </c>
      <c r="AJ88" s="176">
        <v>0</v>
      </c>
      <c r="AK88" s="176">
        <v>73.349999999999994</v>
      </c>
      <c r="AL88" s="176">
        <v>0</v>
      </c>
      <c r="AM88" s="176">
        <v>0</v>
      </c>
      <c r="AN88" s="176">
        <v>0</v>
      </c>
      <c r="AO88" s="176">
        <v>220.5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10.130000000000001</v>
      </c>
      <c r="E89" s="176">
        <v>0</v>
      </c>
      <c r="F89" s="176">
        <v>0</v>
      </c>
      <c r="G89" s="176">
        <v>16.96</v>
      </c>
      <c r="H89" s="176">
        <v>0</v>
      </c>
      <c r="I89" s="176">
        <v>17.25</v>
      </c>
      <c r="J89" s="176">
        <v>3.89</v>
      </c>
      <c r="K89" s="176">
        <v>126.31</v>
      </c>
      <c r="L89" s="176">
        <v>16.829999999999998</v>
      </c>
      <c r="M89" s="176">
        <v>0</v>
      </c>
      <c r="N89" s="176">
        <v>0.96</v>
      </c>
      <c r="O89" s="176">
        <v>1.61</v>
      </c>
      <c r="P89" s="176">
        <v>2.21</v>
      </c>
      <c r="Q89" s="176">
        <v>0.69</v>
      </c>
      <c r="R89" s="176">
        <v>0.35</v>
      </c>
      <c r="S89" s="176">
        <v>4.7699999999999996</v>
      </c>
      <c r="T89" s="176">
        <v>0</v>
      </c>
      <c r="U89" s="176">
        <v>7.67</v>
      </c>
      <c r="V89" s="176">
        <v>0.17</v>
      </c>
      <c r="W89" s="176">
        <v>0.34</v>
      </c>
      <c r="X89" s="176">
        <v>1.2</v>
      </c>
      <c r="Y89" s="176">
        <v>0</v>
      </c>
      <c r="Z89" s="176">
        <v>2.2599999999999998</v>
      </c>
      <c r="AA89" s="176">
        <v>0.66</v>
      </c>
      <c r="AB89" s="176">
        <v>0</v>
      </c>
      <c r="AC89" s="176">
        <v>12.1</v>
      </c>
      <c r="AD89" s="176">
        <v>0</v>
      </c>
      <c r="AE89" s="176">
        <v>0</v>
      </c>
      <c r="AF89" s="176">
        <v>0</v>
      </c>
      <c r="AG89" s="176">
        <v>17.84</v>
      </c>
      <c r="AH89" s="176">
        <v>0</v>
      </c>
      <c r="AI89" s="176">
        <v>7.23</v>
      </c>
      <c r="AJ89" s="176">
        <v>0</v>
      </c>
      <c r="AK89" s="176">
        <v>73.349999999999994</v>
      </c>
      <c r="AL89" s="176">
        <v>0</v>
      </c>
      <c r="AM89" s="176">
        <v>0</v>
      </c>
      <c r="AN89" s="176">
        <v>0</v>
      </c>
      <c r="AO89" s="176">
        <v>220.5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10.130000000000001</v>
      </c>
      <c r="E90" s="176">
        <v>0</v>
      </c>
      <c r="F90" s="176">
        <v>0</v>
      </c>
      <c r="G90" s="176">
        <v>16.96</v>
      </c>
      <c r="H90" s="176">
        <v>0</v>
      </c>
      <c r="I90" s="176">
        <v>17.25</v>
      </c>
      <c r="J90" s="176">
        <v>3.89</v>
      </c>
      <c r="K90" s="176">
        <v>126.31</v>
      </c>
      <c r="L90" s="176">
        <v>16.829999999999998</v>
      </c>
      <c r="M90" s="176">
        <v>0</v>
      </c>
      <c r="N90" s="176">
        <v>0.96</v>
      </c>
      <c r="O90" s="176">
        <v>1.61</v>
      </c>
      <c r="P90" s="176">
        <v>2.21</v>
      </c>
      <c r="Q90" s="176">
        <v>4.47</v>
      </c>
      <c r="R90" s="176">
        <v>0.35</v>
      </c>
      <c r="S90" s="176">
        <v>4.7699999999999996</v>
      </c>
      <c r="T90" s="176">
        <v>0</v>
      </c>
      <c r="U90" s="176">
        <v>7.67</v>
      </c>
      <c r="V90" s="176">
        <v>0.17</v>
      </c>
      <c r="W90" s="176">
        <v>0.34</v>
      </c>
      <c r="X90" s="176">
        <v>1.2</v>
      </c>
      <c r="Y90" s="176">
        <v>0</v>
      </c>
      <c r="Z90" s="176">
        <v>2.2599999999999998</v>
      </c>
      <c r="AA90" s="176">
        <v>0.66</v>
      </c>
      <c r="AB90" s="176">
        <v>0</v>
      </c>
      <c r="AC90" s="176">
        <v>12.1</v>
      </c>
      <c r="AD90" s="176">
        <v>0</v>
      </c>
      <c r="AE90" s="176">
        <v>0</v>
      </c>
      <c r="AF90" s="176">
        <v>0</v>
      </c>
      <c r="AG90" s="176">
        <v>17.84</v>
      </c>
      <c r="AH90" s="176">
        <v>0</v>
      </c>
      <c r="AI90" s="176">
        <v>7.23</v>
      </c>
      <c r="AJ90" s="176">
        <v>0</v>
      </c>
      <c r="AK90" s="176">
        <v>73.349999999999994</v>
      </c>
      <c r="AL90" s="176">
        <v>0</v>
      </c>
      <c r="AM90" s="176">
        <v>0</v>
      </c>
      <c r="AN90" s="176">
        <v>0</v>
      </c>
      <c r="AO90" s="176">
        <v>220.5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10.4</v>
      </c>
      <c r="E91" s="176">
        <v>0</v>
      </c>
      <c r="F91" s="176">
        <v>0</v>
      </c>
      <c r="G91" s="176">
        <v>16.96</v>
      </c>
      <c r="H91" s="176">
        <v>0</v>
      </c>
      <c r="I91" s="176">
        <v>17.25</v>
      </c>
      <c r="J91" s="176">
        <v>3.89</v>
      </c>
      <c r="K91" s="176">
        <v>126.31</v>
      </c>
      <c r="L91" s="176">
        <v>26.51</v>
      </c>
      <c r="M91" s="176">
        <v>0</v>
      </c>
      <c r="N91" s="176">
        <v>0.96</v>
      </c>
      <c r="O91" s="176">
        <v>1.61</v>
      </c>
      <c r="P91" s="176">
        <v>2.21</v>
      </c>
      <c r="Q91" s="176">
        <v>4.47</v>
      </c>
      <c r="R91" s="176">
        <v>0.35</v>
      </c>
      <c r="S91" s="176">
        <v>4.7699999999999996</v>
      </c>
      <c r="T91" s="176">
        <v>0</v>
      </c>
      <c r="U91" s="176">
        <v>7.67</v>
      </c>
      <c r="V91" s="176">
        <v>0.17</v>
      </c>
      <c r="W91" s="176">
        <v>0.34</v>
      </c>
      <c r="X91" s="176">
        <v>1.2</v>
      </c>
      <c r="Y91" s="176">
        <v>0</v>
      </c>
      <c r="Z91" s="176">
        <v>2.2599999999999998</v>
      </c>
      <c r="AA91" s="176">
        <v>0.66</v>
      </c>
      <c r="AB91" s="176">
        <v>0</v>
      </c>
      <c r="AC91" s="176">
        <v>12.1</v>
      </c>
      <c r="AD91" s="176">
        <v>0</v>
      </c>
      <c r="AE91" s="176">
        <v>0</v>
      </c>
      <c r="AF91" s="176">
        <v>0</v>
      </c>
      <c r="AG91" s="176">
        <v>17.84</v>
      </c>
      <c r="AH91" s="176">
        <v>0</v>
      </c>
      <c r="AI91" s="176">
        <v>7.23</v>
      </c>
      <c r="AJ91" s="176">
        <v>0</v>
      </c>
      <c r="AK91" s="176">
        <v>73.349999999999994</v>
      </c>
      <c r="AL91" s="176">
        <v>0</v>
      </c>
      <c r="AM91" s="176">
        <v>0</v>
      </c>
      <c r="AN91" s="176">
        <v>0</v>
      </c>
      <c r="AO91" s="176">
        <v>220.5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10.4</v>
      </c>
      <c r="E92" s="176">
        <v>0</v>
      </c>
      <c r="F92" s="176">
        <v>0</v>
      </c>
      <c r="G92" s="176">
        <v>16.96</v>
      </c>
      <c r="H92" s="176">
        <v>0</v>
      </c>
      <c r="I92" s="176">
        <v>17.25</v>
      </c>
      <c r="J92" s="176">
        <v>3.89</v>
      </c>
      <c r="K92" s="176">
        <v>126.31</v>
      </c>
      <c r="L92" s="176">
        <v>16.829999999999998</v>
      </c>
      <c r="M92" s="176">
        <v>0</v>
      </c>
      <c r="N92" s="176">
        <v>0.96</v>
      </c>
      <c r="O92" s="176">
        <v>1.61</v>
      </c>
      <c r="P92" s="176">
        <v>2.21</v>
      </c>
      <c r="Q92" s="176">
        <v>4.47</v>
      </c>
      <c r="R92" s="176">
        <v>0.35</v>
      </c>
      <c r="S92" s="176">
        <v>4.7699999999999996</v>
      </c>
      <c r="T92" s="176">
        <v>0</v>
      </c>
      <c r="U92" s="176">
        <v>7.67</v>
      </c>
      <c r="V92" s="176">
        <v>0.17</v>
      </c>
      <c r="W92" s="176">
        <v>0.34</v>
      </c>
      <c r="X92" s="176">
        <v>1.2</v>
      </c>
      <c r="Y92" s="176">
        <v>0</v>
      </c>
      <c r="Z92" s="176">
        <v>2.2599999999999998</v>
      </c>
      <c r="AA92" s="176">
        <v>0.66</v>
      </c>
      <c r="AB92" s="176">
        <v>0</v>
      </c>
      <c r="AC92" s="176">
        <v>12.1</v>
      </c>
      <c r="AD92" s="176">
        <v>0</v>
      </c>
      <c r="AE92" s="176">
        <v>0</v>
      </c>
      <c r="AF92" s="176">
        <v>0</v>
      </c>
      <c r="AG92" s="176">
        <v>17.84</v>
      </c>
      <c r="AH92" s="176">
        <v>0</v>
      </c>
      <c r="AI92" s="176">
        <v>7.23</v>
      </c>
      <c r="AJ92" s="176">
        <v>0</v>
      </c>
      <c r="AK92" s="176">
        <v>73.349999999999994</v>
      </c>
      <c r="AL92" s="176">
        <v>0</v>
      </c>
      <c r="AM92" s="176">
        <v>0</v>
      </c>
      <c r="AN92" s="176">
        <v>0</v>
      </c>
      <c r="AO92" s="176">
        <v>220.5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10.4</v>
      </c>
      <c r="E93" s="176">
        <v>0</v>
      </c>
      <c r="F93" s="176">
        <v>0</v>
      </c>
      <c r="G93" s="176">
        <v>16.96</v>
      </c>
      <c r="H93" s="176">
        <v>0</v>
      </c>
      <c r="I93" s="176">
        <v>17.25</v>
      </c>
      <c r="J93" s="176">
        <v>3.89</v>
      </c>
      <c r="K93" s="176">
        <v>82.75</v>
      </c>
      <c r="L93" s="176">
        <v>2.31</v>
      </c>
      <c r="M93" s="176">
        <v>0</v>
      </c>
      <c r="N93" s="176">
        <v>0.96</v>
      </c>
      <c r="O93" s="176">
        <v>1.61</v>
      </c>
      <c r="P93" s="176">
        <v>2.21</v>
      </c>
      <c r="Q93" s="176">
        <v>0.17</v>
      </c>
      <c r="R93" s="176">
        <v>0.35</v>
      </c>
      <c r="S93" s="176">
        <v>0.22</v>
      </c>
      <c r="T93" s="176">
        <v>0</v>
      </c>
      <c r="U93" s="176">
        <v>7.67</v>
      </c>
      <c r="V93" s="176">
        <v>0.17</v>
      </c>
      <c r="W93" s="176">
        <v>0.34</v>
      </c>
      <c r="X93" s="176">
        <v>1.2</v>
      </c>
      <c r="Y93" s="176">
        <v>0</v>
      </c>
      <c r="Z93" s="176">
        <v>2.2599999999999998</v>
      </c>
      <c r="AA93" s="176">
        <v>0.66</v>
      </c>
      <c r="AB93" s="176">
        <v>0</v>
      </c>
      <c r="AC93" s="176">
        <v>12.1</v>
      </c>
      <c r="AD93" s="176">
        <v>0</v>
      </c>
      <c r="AE93" s="176">
        <v>0</v>
      </c>
      <c r="AF93" s="176">
        <v>0</v>
      </c>
      <c r="AG93" s="176">
        <v>17.84</v>
      </c>
      <c r="AH93" s="176">
        <v>0</v>
      </c>
      <c r="AI93" s="176">
        <v>7.23</v>
      </c>
      <c r="AJ93" s="176">
        <v>0</v>
      </c>
      <c r="AK93" s="176">
        <v>73.349999999999994</v>
      </c>
      <c r="AL93" s="176">
        <v>0</v>
      </c>
      <c r="AM93" s="176">
        <v>0</v>
      </c>
      <c r="AN93" s="176">
        <v>0</v>
      </c>
      <c r="AO93" s="176">
        <v>220.5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10.4</v>
      </c>
      <c r="E94" s="176">
        <v>0</v>
      </c>
      <c r="F94" s="176">
        <v>0</v>
      </c>
      <c r="G94" s="176">
        <v>16.96</v>
      </c>
      <c r="H94" s="176">
        <v>0</v>
      </c>
      <c r="I94" s="176">
        <v>17.25</v>
      </c>
      <c r="J94" s="176">
        <v>3.89</v>
      </c>
      <c r="K94" s="176">
        <v>82.75</v>
      </c>
      <c r="L94" s="176">
        <v>2.31</v>
      </c>
      <c r="M94" s="176">
        <v>0</v>
      </c>
      <c r="N94" s="176">
        <v>0.96</v>
      </c>
      <c r="O94" s="176">
        <v>1.61</v>
      </c>
      <c r="P94" s="176">
        <v>2.21</v>
      </c>
      <c r="Q94" s="176">
        <v>0.17</v>
      </c>
      <c r="R94" s="176">
        <v>0.35</v>
      </c>
      <c r="S94" s="176">
        <v>0.22</v>
      </c>
      <c r="T94" s="176">
        <v>0</v>
      </c>
      <c r="U94" s="176">
        <v>7.67</v>
      </c>
      <c r="V94" s="176">
        <v>0.17</v>
      </c>
      <c r="W94" s="176">
        <v>0.34</v>
      </c>
      <c r="X94" s="176">
        <v>1.2</v>
      </c>
      <c r="Y94" s="176">
        <v>0</v>
      </c>
      <c r="Z94" s="176">
        <v>2.2599999999999998</v>
      </c>
      <c r="AA94" s="176">
        <v>0.66</v>
      </c>
      <c r="AB94" s="176">
        <v>0</v>
      </c>
      <c r="AC94" s="176">
        <v>12.1</v>
      </c>
      <c r="AD94" s="176">
        <v>0</v>
      </c>
      <c r="AE94" s="176">
        <v>0</v>
      </c>
      <c r="AF94" s="176">
        <v>0</v>
      </c>
      <c r="AG94" s="176">
        <v>17.84</v>
      </c>
      <c r="AH94" s="176">
        <v>0</v>
      </c>
      <c r="AI94" s="176">
        <v>7.23</v>
      </c>
      <c r="AJ94" s="176">
        <v>0</v>
      </c>
      <c r="AK94" s="176">
        <v>73.349999999999994</v>
      </c>
      <c r="AL94" s="176">
        <v>0</v>
      </c>
      <c r="AM94" s="176">
        <v>0</v>
      </c>
      <c r="AN94" s="176">
        <v>0</v>
      </c>
      <c r="AO94" s="176">
        <v>220.5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10.67</v>
      </c>
      <c r="E95" s="176">
        <v>0</v>
      </c>
      <c r="F95" s="176">
        <v>0</v>
      </c>
      <c r="G95" s="176">
        <v>16.96</v>
      </c>
      <c r="H95" s="176">
        <v>0</v>
      </c>
      <c r="I95" s="176">
        <v>17.25</v>
      </c>
      <c r="J95" s="176">
        <v>3.89</v>
      </c>
      <c r="K95" s="176">
        <v>82.75</v>
      </c>
      <c r="L95" s="176">
        <v>2.31</v>
      </c>
      <c r="M95" s="176">
        <v>0</v>
      </c>
      <c r="N95" s="176">
        <v>0.96</v>
      </c>
      <c r="O95" s="176">
        <v>1.61</v>
      </c>
      <c r="P95" s="176">
        <v>2.21</v>
      </c>
      <c r="Q95" s="176">
        <v>0.17</v>
      </c>
      <c r="R95" s="176">
        <v>0.35</v>
      </c>
      <c r="S95" s="176">
        <v>0.22</v>
      </c>
      <c r="T95" s="176">
        <v>0</v>
      </c>
      <c r="U95" s="176">
        <v>7.67</v>
      </c>
      <c r="V95" s="176">
        <v>0.17</v>
      </c>
      <c r="W95" s="176">
        <v>0.34</v>
      </c>
      <c r="X95" s="176">
        <v>1.2</v>
      </c>
      <c r="Y95" s="176">
        <v>0</v>
      </c>
      <c r="Z95" s="176">
        <v>2.2599999999999998</v>
      </c>
      <c r="AA95" s="176">
        <v>0.66</v>
      </c>
      <c r="AB95" s="176">
        <v>0</v>
      </c>
      <c r="AC95" s="176">
        <v>12.1</v>
      </c>
      <c r="AD95" s="176">
        <v>0</v>
      </c>
      <c r="AE95" s="176">
        <v>0</v>
      </c>
      <c r="AF95" s="176">
        <v>0</v>
      </c>
      <c r="AG95" s="176">
        <v>17.84</v>
      </c>
      <c r="AH95" s="176">
        <v>0</v>
      </c>
      <c r="AI95" s="176">
        <v>7.23</v>
      </c>
      <c r="AJ95" s="176">
        <v>0</v>
      </c>
      <c r="AK95" s="176">
        <v>73.349999999999994</v>
      </c>
      <c r="AL95" s="176">
        <v>0</v>
      </c>
      <c r="AM95" s="176">
        <v>0</v>
      </c>
      <c r="AN95" s="176">
        <v>0</v>
      </c>
      <c r="AO95" s="176">
        <v>220.5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10.67</v>
      </c>
      <c r="E96" s="176">
        <v>0</v>
      </c>
      <c r="F96" s="176">
        <v>0</v>
      </c>
      <c r="G96" s="176">
        <v>16.96</v>
      </c>
      <c r="H96" s="176">
        <v>0</v>
      </c>
      <c r="I96" s="176">
        <v>17.25</v>
      </c>
      <c r="J96" s="176">
        <v>3.89</v>
      </c>
      <c r="K96" s="176">
        <v>82.75</v>
      </c>
      <c r="L96" s="176">
        <v>2.31</v>
      </c>
      <c r="M96" s="176">
        <v>0</v>
      </c>
      <c r="N96" s="176">
        <v>0.96</v>
      </c>
      <c r="O96" s="176">
        <v>1.61</v>
      </c>
      <c r="P96" s="176">
        <v>2.21</v>
      </c>
      <c r="Q96" s="176">
        <v>0.17</v>
      </c>
      <c r="R96" s="176">
        <v>0.35</v>
      </c>
      <c r="S96" s="176">
        <v>0.22</v>
      </c>
      <c r="T96" s="176">
        <v>0</v>
      </c>
      <c r="U96" s="176">
        <v>7.67</v>
      </c>
      <c r="V96" s="176">
        <v>0.17</v>
      </c>
      <c r="W96" s="176">
        <v>0.34</v>
      </c>
      <c r="X96" s="176">
        <v>1.2</v>
      </c>
      <c r="Y96" s="176">
        <v>0</v>
      </c>
      <c r="Z96" s="176">
        <v>2.2599999999999998</v>
      </c>
      <c r="AA96" s="176">
        <v>0.66</v>
      </c>
      <c r="AB96" s="176">
        <v>0</v>
      </c>
      <c r="AC96" s="176">
        <v>12.1</v>
      </c>
      <c r="AD96" s="176">
        <v>0</v>
      </c>
      <c r="AE96" s="176">
        <v>0</v>
      </c>
      <c r="AF96" s="176">
        <v>0</v>
      </c>
      <c r="AG96" s="176">
        <v>17.84</v>
      </c>
      <c r="AH96" s="176">
        <v>0</v>
      </c>
      <c r="AI96" s="176">
        <v>7.23</v>
      </c>
      <c r="AJ96" s="176">
        <v>0</v>
      </c>
      <c r="AK96" s="176">
        <v>73.349999999999994</v>
      </c>
      <c r="AL96" s="176">
        <v>0</v>
      </c>
      <c r="AM96" s="176">
        <v>0</v>
      </c>
      <c r="AN96" s="176">
        <v>0</v>
      </c>
      <c r="AO96" s="176">
        <v>220.5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10.67</v>
      </c>
      <c r="E97" s="176">
        <v>0</v>
      </c>
      <c r="F97" s="176">
        <v>0</v>
      </c>
      <c r="G97" s="176">
        <v>16.96</v>
      </c>
      <c r="H97" s="176">
        <v>0</v>
      </c>
      <c r="I97" s="176">
        <v>17.25</v>
      </c>
      <c r="J97" s="176">
        <v>3.89</v>
      </c>
      <c r="K97" s="176">
        <v>82.75</v>
      </c>
      <c r="L97" s="176">
        <v>2.31</v>
      </c>
      <c r="M97" s="176">
        <v>0</v>
      </c>
      <c r="N97" s="176">
        <v>0.96</v>
      </c>
      <c r="O97" s="176">
        <v>1.61</v>
      </c>
      <c r="P97" s="176">
        <v>2.21</v>
      </c>
      <c r="Q97" s="176">
        <v>0.17</v>
      </c>
      <c r="R97" s="176">
        <v>0.35</v>
      </c>
      <c r="S97" s="176">
        <v>0.22</v>
      </c>
      <c r="T97" s="176">
        <v>0</v>
      </c>
      <c r="U97" s="176">
        <v>7.67</v>
      </c>
      <c r="V97" s="176">
        <v>0.17</v>
      </c>
      <c r="W97" s="176">
        <v>0.34</v>
      </c>
      <c r="X97" s="176">
        <v>1.2</v>
      </c>
      <c r="Y97" s="176">
        <v>0</v>
      </c>
      <c r="Z97" s="176">
        <v>2.2599999999999998</v>
      </c>
      <c r="AA97" s="176">
        <v>0.66</v>
      </c>
      <c r="AB97" s="176">
        <v>0</v>
      </c>
      <c r="AC97" s="176">
        <v>12.1</v>
      </c>
      <c r="AD97" s="176">
        <v>0</v>
      </c>
      <c r="AE97" s="176">
        <v>0</v>
      </c>
      <c r="AF97" s="176">
        <v>0</v>
      </c>
      <c r="AG97" s="176">
        <v>17.84</v>
      </c>
      <c r="AH97" s="176">
        <v>0</v>
      </c>
      <c r="AI97" s="176">
        <v>7.23</v>
      </c>
      <c r="AJ97" s="176">
        <v>0</v>
      </c>
      <c r="AK97" s="176">
        <v>73.349999999999994</v>
      </c>
      <c r="AL97" s="176">
        <v>0</v>
      </c>
      <c r="AM97" s="176">
        <v>0</v>
      </c>
      <c r="AN97" s="176">
        <v>0</v>
      </c>
      <c r="AO97" s="176">
        <v>220.5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10.67</v>
      </c>
      <c r="E98" s="176">
        <v>0</v>
      </c>
      <c r="F98" s="176">
        <v>0</v>
      </c>
      <c r="G98" s="176">
        <v>16.96</v>
      </c>
      <c r="H98" s="176">
        <v>0</v>
      </c>
      <c r="I98" s="176">
        <v>17.25</v>
      </c>
      <c r="J98" s="176">
        <v>3.89</v>
      </c>
      <c r="K98" s="176">
        <v>82.75</v>
      </c>
      <c r="L98" s="176">
        <v>2.31</v>
      </c>
      <c r="M98" s="176">
        <v>0</v>
      </c>
      <c r="N98" s="176">
        <v>0.96</v>
      </c>
      <c r="O98" s="176">
        <v>1.61</v>
      </c>
      <c r="P98" s="176">
        <v>2.21</v>
      </c>
      <c r="Q98" s="176">
        <v>0.17</v>
      </c>
      <c r="R98" s="176">
        <v>0.35</v>
      </c>
      <c r="S98" s="176">
        <v>0.22</v>
      </c>
      <c r="T98" s="176">
        <v>0</v>
      </c>
      <c r="U98" s="176">
        <v>7.67</v>
      </c>
      <c r="V98" s="176">
        <v>0.17</v>
      </c>
      <c r="W98" s="176">
        <v>0.34</v>
      </c>
      <c r="X98" s="176">
        <v>1.2</v>
      </c>
      <c r="Y98" s="176">
        <v>0</v>
      </c>
      <c r="Z98" s="176">
        <v>2.2599999999999998</v>
      </c>
      <c r="AA98" s="176">
        <v>0.66</v>
      </c>
      <c r="AB98" s="176">
        <v>0</v>
      </c>
      <c r="AC98" s="176">
        <v>12.1</v>
      </c>
      <c r="AD98" s="176">
        <v>0</v>
      </c>
      <c r="AE98" s="176">
        <v>0</v>
      </c>
      <c r="AF98" s="176">
        <v>0</v>
      </c>
      <c r="AG98" s="176">
        <v>17.84</v>
      </c>
      <c r="AH98" s="176">
        <v>0</v>
      </c>
      <c r="AI98" s="176">
        <v>7.23</v>
      </c>
      <c r="AJ98" s="176">
        <v>0</v>
      </c>
      <c r="AK98" s="176">
        <v>73.349999999999994</v>
      </c>
      <c r="AL98" s="176">
        <v>0</v>
      </c>
      <c r="AM98" s="176">
        <v>0</v>
      </c>
      <c r="AN98" s="176">
        <v>0</v>
      </c>
      <c r="AO98" s="176">
        <v>220.5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0.24362500000000001</v>
      </c>
      <c r="E99">
        <f t="shared" si="0"/>
        <v>0</v>
      </c>
      <c r="F99">
        <f t="shared" si="0"/>
        <v>0</v>
      </c>
      <c r="G99">
        <f t="shared" si="0"/>
        <v>0.40704000000000051</v>
      </c>
      <c r="H99">
        <f t="shared" si="0"/>
        <v>0</v>
      </c>
      <c r="I99">
        <f t="shared" si="0"/>
        <v>0.29108999999999979</v>
      </c>
      <c r="J99">
        <f t="shared" si="0"/>
        <v>0.19701499999999972</v>
      </c>
      <c r="K99">
        <f t="shared" si="0"/>
        <v>2.8583074999999996</v>
      </c>
      <c r="L99">
        <f t="shared" si="0"/>
        <v>0.87224499999999972</v>
      </c>
      <c r="M99">
        <f t="shared" si="0"/>
        <v>0</v>
      </c>
      <c r="N99">
        <f t="shared" si="0"/>
        <v>2.3039999999999967E-2</v>
      </c>
      <c r="O99">
        <f t="shared" si="0"/>
        <v>3.8640000000000049E-2</v>
      </c>
      <c r="P99">
        <f t="shared" si="0"/>
        <v>5.3040000000000032E-2</v>
      </c>
      <c r="Q99">
        <f t="shared" si="0"/>
        <v>6.8917500000000076E-2</v>
      </c>
      <c r="R99">
        <f t="shared" si="0"/>
        <v>0.10427500000000001</v>
      </c>
      <c r="S99">
        <f t="shared" si="0"/>
        <v>7.0955000000000018E-2</v>
      </c>
      <c r="T99">
        <f t="shared" si="0"/>
        <v>0</v>
      </c>
      <c r="U99">
        <f t="shared" si="0"/>
        <v>0.20948249999999979</v>
      </c>
      <c r="V99">
        <f t="shared" si="0"/>
        <v>7.7110000000000067E-2</v>
      </c>
      <c r="W99">
        <f t="shared" si="0"/>
        <v>9.6602499999999744E-2</v>
      </c>
      <c r="X99">
        <f t="shared" si="0"/>
        <v>0.10912249999999987</v>
      </c>
      <c r="Y99">
        <f t="shared" si="0"/>
        <v>0</v>
      </c>
      <c r="Z99">
        <f t="shared" si="0"/>
        <v>0.4939624999999998</v>
      </c>
      <c r="AA99">
        <f t="shared" si="0"/>
        <v>0.19229249999999989</v>
      </c>
      <c r="AB99">
        <f t="shared" si="0"/>
        <v>0</v>
      </c>
      <c r="AC99">
        <f t="shared" si="0"/>
        <v>0.28727750000000013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0.40911249999999977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1.7604000000000029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6.85</v>
      </c>
      <c r="AH3" s="176">
        <v>0</v>
      </c>
      <c r="AI3" s="176">
        <v>2.73</v>
      </c>
      <c r="AJ3" s="176">
        <v>0</v>
      </c>
      <c r="AK3" s="176">
        <v>7.43</v>
      </c>
      <c r="AL3" s="176">
        <v>0</v>
      </c>
      <c r="AM3" s="176">
        <v>0</v>
      </c>
      <c r="AN3" s="176">
        <v>0</v>
      </c>
      <c r="AO3" s="176">
        <v>22.34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6.85</v>
      </c>
      <c r="AH4" s="176">
        <v>0</v>
      </c>
      <c r="AI4" s="176">
        <v>2.73</v>
      </c>
      <c r="AJ4" s="176">
        <v>0</v>
      </c>
      <c r="AK4" s="176">
        <v>7.43</v>
      </c>
      <c r="AL4" s="176">
        <v>0</v>
      </c>
      <c r="AM4" s="176">
        <v>0</v>
      </c>
      <c r="AN4" s="176">
        <v>0</v>
      </c>
      <c r="AO4" s="176">
        <v>22.34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6.85</v>
      </c>
      <c r="AH5" s="176">
        <v>0</v>
      </c>
      <c r="AI5" s="176">
        <v>2.73</v>
      </c>
      <c r="AJ5" s="176">
        <v>0</v>
      </c>
      <c r="AK5" s="176">
        <v>7.43</v>
      </c>
      <c r="AL5" s="176">
        <v>0</v>
      </c>
      <c r="AM5" s="176">
        <v>0</v>
      </c>
      <c r="AN5" s="176">
        <v>0</v>
      </c>
      <c r="AO5" s="176">
        <v>22.34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6.85</v>
      </c>
      <c r="AH6" s="176">
        <v>0</v>
      </c>
      <c r="AI6" s="176">
        <v>2.73</v>
      </c>
      <c r="AJ6" s="176">
        <v>0</v>
      </c>
      <c r="AK6" s="176">
        <v>7.43</v>
      </c>
      <c r="AL6" s="176">
        <v>0</v>
      </c>
      <c r="AM6" s="176">
        <v>0</v>
      </c>
      <c r="AN6" s="176">
        <v>0</v>
      </c>
      <c r="AO6" s="176">
        <v>22.34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6.85</v>
      </c>
      <c r="AH7" s="176">
        <v>0</v>
      </c>
      <c r="AI7" s="176">
        <v>2.73</v>
      </c>
      <c r="AJ7" s="176">
        <v>0</v>
      </c>
      <c r="AK7" s="176">
        <v>7.43</v>
      </c>
      <c r="AL7" s="176">
        <v>0</v>
      </c>
      <c r="AM7" s="176">
        <v>0</v>
      </c>
      <c r="AN7" s="176">
        <v>0</v>
      </c>
      <c r="AO7" s="176">
        <v>22.34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6.85</v>
      </c>
      <c r="AH8" s="176">
        <v>0</v>
      </c>
      <c r="AI8" s="176">
        <v>2.73</v>
      </c>
      <c r="AJ8" s="176">
        <v>0</v>
      </c>
      <c r="AK8" s="176">
        <v>7.43</v>
      </c>
      <c r="AL8" s="176">
        <v>0</v>
      </c>
      <c r="AM8" s="176">
        <v>0</v>
      </c>
      <c r="AN8" s="176">
        <v>0</v>
      </c>
      <c r="AO8" s="176">
        <v>22.34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6.85</v>
      </c>
      <c r="AH9" s="176">
        <v>0</v>
      </c>
      <c r="AI9" s="176">
        <v>2.73</v>
      </c>
      <c r="AJ9" s="176">
        <v>0</v>
      </c>
      <c r="AK9" s="176">
        <v>7.43</v>
      </c>
      <c r="AL9" s="176">
        <v>0</v>
      </c>
      <c r="AM9" s="176">
        <v>0</v>
      </c>
      <c r="AN9" s="176">
        <v>0</v>
      </c>
      <c r="AO9" s="176">
        <v>22.34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6.85</v>
      </c>
      <c r="AH10" s="176">
        <v>0</v>
      </c>
      <c r="AI10" s="176">
        <v>2.73</v>
      </c>
      <c r="AJ10" s="176">
        <v>0</v>
      </c>
      <c r="AK10" s="176">
        <v>7.43</v>
      </c>
      <c r="AL10" s="176">
        <v>0</v>
      </c>
      <c r="AM10" s="176">
        <v>0</v>
      </c>
      <c r="AN10" s="176">
        <v>0</v>
      </c>
      <c r="AO10" s="176">
        <v>22.34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6.85</v>
      </c>
      <c r="AH11" s="176">
        <v>0</v>
      </c>
      <c r="AI11" s="176">
        <v>2.73</v>
      </c>
      <c r="AJ11" s="176">
        <v>0</v>
      </c>
      <c r="AK11" s="176">
        <v>7.43</v>
      </c>
      <c r="AL11" s="176">
        <v>0</v>
      </c>
      <c r="AM11" s="176">
        <v>0</v>
      </c>
      <c r="AN11" s="176">
        <v>0</v>
      </c>
      <c r="AO11" s="176">
        <v>22.34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6.79</v>
      </c>
      <c r="AH12" s="176">
        <v>0</v>
      </c>
      <c r="AI12" s="176">
        <v>2.73</v>
      </c>
      <c r="AJ12" s="176">
        <v>0</v>
      </c>
      <c r="AK12" s="176">
        <v>7.43</v>
      </c>
      <c r="AL12" s="176">
        <v>0</v>
      </c>
      <c r="AM12" s="176">
        <v>0</v>
      </c>
      <c r="AN12" s="176">
        <v>0</v>
      </c>
      <c r="AO12" s="176">
        <v>22.34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6.79</v>
      </c>
      <c r="AH13" s="176">
        <v>0</v>
      </c>
      <c r="AI13" s="176">
        <v>2.73</v>
      </c>
      <c r="AJ13" s="176">
        <v>0</v>
      </c>
      <c r="AK13" s="176">
        <v>7.43</v>
      </c>
      <c r="AL13" s="176">
        <v>0</v>
      </c>
      <c r="AM13" s="176">
        <v>0</v>
      </c>
      <c r="AN13" s="176">
        <v>0</v>
      </c>
      <c r="AO13" s="176">
        <v>22.34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6.79</v>
      </c>
      <c r="AH14" s="176">
        <v>0</v>
      </c>
      <c r="AI14" s="176">
        <v>2.73</v>
      </c>
      <c r="AJ14" s="176">
        <v>0</v>
      </c>
      <c r="AK14" s="176">
        <v>7.43</v>
      </c>
      <c r="AL14" s="176">
        <v>0</v>
      </c>
      <c r="AM14" s="176">
        <v>0</v>
      </c>
      <c r="AN14" s="176">
        <v>0</v>
      </c>
      <c r="AO14" s="176">
        <v>22.34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6.79</v>
      </c>
      <c r="AH15" s="176">
        <v>0</v>
      </c>
      <c r="AI15" s="176">
        <v>2.73</v>
      </c>
      <c r="AJ15" s="176">
        <v>0</v>
      </c>
      <c r="AK15" s="176">
        <v>7.43</v>
      </c>
      <c r="AL15" s="176">
        <v>0</v>
      </c>
      <c r="AM15" s="176">
        <v>0</v>
      </c>
      <c r="AN15" s="176">
        <v>0</v>
      </c>
      <c r="AO15" s="176">
        <v>22.34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6.79</v>
      </c>
      <c r="AH16" s="176">
        <v>0</v>
      </c>
      <c r="AI16" s="176">
        <v>2.73</v>
      </c>
      <c r="AJ16" s="176">
        <v>0</v>
      </c>
      <c r="AK16" s="176">
        <v>7.43</v>
      </c>
      <c r="AL16" s="176">
        <v>0</v>
      </c>
      <c r="AM16" s="176">
        <v>0</v>
      </c>
      <c r="AN16" s="176">
        <v>0</v>
      </c>
      <c r="AO16" s="176">
        <v>22.34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6.79</v>
      </c>
      <c r="AH17" s="176">
        <v>0</v>
      </c>
      <c r="AI17" s="176">
        <v>2.73</v>
      </c>
      <c r="AJ17" s="176">
        <v>0</v>
      </c>
      <c r="AK17" s="176">
        <v>7.43</v>
      </c>
      <c r="AL17" s="176">
        <v>0</v>
      </c>
      <c r="AM17" s="176">
        <v>0</v>
      </c>
      <c r="AN17" s="176">
        <v>0</v>
      </c>
      <c r="AO17" s="176">
        <v>22.34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6.79</v>
      </c>
      <c r="AH18" s="176">
        <v>0</v>
      </c>
      <c r="AI18" s="176">
        <v>2.73</v>
      </c>
      <c r="AJ18" s="176">
        <v>0</v>
      </c>
      <c r="AK18" s="176">
        <v>7.43</v>
      </c>
      <c r="AL18" s="176">
        <v>0</v>
      </c>
      <c r="AM18" s="176">
        <v>0</v>
      </c>
      <c r="AN18" s="176">
        <v>0</v>
      </c>
      <c r="AO18" s="176">
        <v>22.34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6.79</v>
      </c>
      <c r="AH19" s="176">
        <v>0</v>
      </c>
      <c r="AI19" s="176">
        <v>2.73</v>
      </c>
      <c r="AJ19" s="176">
        <v>0</v>
      </c>
      <c r="AK19" s="176">
        <v>7.43</v>
      </c>
      <c r="AL19" s="176">
        <v>0</v>
      </c>
      <c r="AM19" s="176">
        <v>0</v>
      </c>
      <c r="AN19" s="176">
        <v>0</v>
      </c>
      <c r="AO19" s="176">
        <v>22.34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6.79</v>
      </c>
      <c r="AH20" s="176">
        <v>0</v>
      </c>
      <c r="AI20" s="176">
        <v>2.73</v>
      </c>
      <c r="AJ20" s="176">
        <v>0</v>
      </c>
      <c r="AK20" s="176">
        <v>7.43</v>
      </c>
      <c r="AL20" s="176">
        <v>0</v>
      </c>
      <c r="AM20" s="176">
        <v>0</v>
      </c>
      <c r="AN20" s="176">
        <v>0</v>
      </c>
      <c r="AO20" s="176">
        <v>22.34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6.79</v>
      </c>
      <c r="AH21" s="176">
        <v>0</v>
      </c>
      <c r="AI21" s="176">
        <v>2.73</v>
      </c>
      <c r="AJ21" s="176">
        <v>0</v>
      </c>
      <c r="AK21" s="176">
        <v>7.43</v>
      </c>
      <c r="AL21" s="176">
        <v>0</v>
      </c>
      <c r="AM21" s="176">
        <v>0</v>
      </c>
      <c r="AN21" s="176">
        <v>0</v>
      </c>
      <c r="AO21" s="176">
        <v>22.34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6.79</v>
      </c>
      <c r="AH22" s="176">
        <v>0</v>
      </c>
      <c r="AI22" s="176">
        <v>2.73</v>
      </c>
      <c r="AJ22" s="176">
        <v>0</v>
      </c>
      <c r="AK22" s="176">
        <v>7.43</v>
      </c>
      <c r="AL22" s="176">
        <v>0</v>
      </c>
      <c r="AM22" s="176">
        <v>0</v>
      </c>
      <c r="AN22" s="176">
        <v>0</v>
      </c>
      <c r="AO22" s="176">
        <v>22.34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6.79</v>
      </c>
      <c r="AH23" s="176">
        <v>0</v>
      </c>
      <c r="AI23" s="176">
        <v>2.73</v>
      </c>
      <c r="AJ23" s="176">
        <v>0</v>
      </c>
      <c r="AK23" s="176">
        <v>7.43</v>
      </c>
      <c r="AL23" s="176">
        <v>0</v>
      </c>
      <c r="AM23" s="176">
        <v>0</v>
      </c>
      <c r="AN23" s="176">
        <v>0</v>
      </c>
      <c r="AO23" s="176">
        <v>22.34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6.79</v>
      </c>
      <c r="AH24" s="176">
        <v>0</v>
      </c>
      <c r="AI24" s="176">
        <v>2.73</v>
      </c>
      <c r="AJ24" s="176">
        <v>0</v>
      </c>
      <c r="AK24" s="176">
        <v>7.43</v>
      </c>
      <c r="AL24" s="176">
        <v>0</v>
      </c>
      <c r="AM24" s="176">
        <v>0</v>
      </c>
      <c r="AN24" s="176">
        <v>0</v>
      </c>
      <c r="AO24" s="176">
        <v>22.34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6.79</v>
      </c>
      <c r="AH25" s="176">
        <v>0</v>
      </c>
      <c r="AI25" s="176">
        <v>2.73</v>
      </c>
      <c r="AJ25" s="176">
        <v>0</v>
      </c>
      <c r="AK25" s="176">
        <v>7.43</v>
      </c>
      <c r="AL25" s="176">
        <v>0</v>
      </c>
      <c r="AM25" s="176">
        <v>0</v>
      </c>
      <c r="AN25" s="176">
        <v>0</v>
      </c>
      <c r="AO25" s="176">
        <v>22.34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6.79</v>
      </c>
      <c r="AH26" s="176">
        <v>0</v>
      </c>
      <c r="AI26" s="176">
        <v>2.73</v>
      </c>
      <c r="AJ26" s="176">
        <v>0</v>
      </c>
      <c r="AK26" s="176">
        <v>7.43</v>
      </c>
      <c r="AL26" s="176">
        <v>0</v>
      </c>
      <c r="AM26" s="176">
        <v>0</v>
      </c>
      <c r="AN26" s="176">
        <v>0</v>
      </c>
      <c r="AO26" s="176">
        <v>22.34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6.85</v>
      </c>
      <c r="AH27" s="176">
        <v>0</v>
      </c>
      <c r="AI27" s="176">
        <v>2.73</v>
      </c>
      <c r="AJ27" s="176">
        <v>0</v>
      </c>
      <c r="AK27" s="176">
        <v>7.43</v>
      </c>
      <c r="AL27" s="176">
        <v>0</v>
      </c>
      <c r="AM27" s="176">
        <v>0</v>
      </c>
      <c r="AN27" s="176">
        <v>0</v>
      </c>
      <c r="AO27" s="176">
        <v>22.34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6.85</v>
      </c>
      <c r="AH28" s="176">
        <v>0</v>
      </c>
      <c r="AI28" s="176">
        <v>2.73</v>
      </c>
      <c r="AJ28" s="176">
        <v>0</v>
      </c>
      <c r="AK28" s="176">
        <v>7.43</v>
      </c>
      <c r="AL28" s="176">
        <v>0</v>
      </c>
      <c r="AM28" s="176">
        <v>0</v>
      </c>
      <c r="AN28" s="176">
        <v>0</v>
      </c>
      <c r="AO28" s="176">
        <v>22.34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6.85</v>
      </c>
      <c r="AH29" s="176">
        <v>0</v>
      </c>
      <c r="AI29" s="176">
        <v>2.73</v>
      </c>
      <c r="AJ29" s="176">
        <v>0</v>
      </c>
      <c r="AK29" s="176">
        <v>7.43</v>
      </c>
      <c r="AL29" s="176">
        <v>0</v>
      </c>
      <c r="AM29" s="176">
        <v>0</v>
      </c>
      <c r="AN29" s="176">
        <v>0</v>
      </c>
      <c r="AO29" s="176">
        <v>22.34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6.85</v>
      </c>
      <c r="AH30" s="176">
        <v>0</v>
      </c>
      <c r="AI30" s="176">
        <v>2.73</v>
      </c>
      <c r="AJ30" s="176">
        <v>0</v>
      </c>
      <c r="AK30" s="176">
        <v>7.43</v>
      </c>
      <c r="AL30" s="176">
        <v>0</v>
      </c>
      <c r="AM30" s="176">
        <v>0</v>
      </c>
      <c r="AN30" s="176">
        <v>0</v>
      </c>
      <c r="AO30" s="176">
        <v>22.34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6.85</v>
      </c>
      <c r="AH31" s="176">
        <v>0</v>
      </c>
      <c r="AI31" s="176">
        <v>2.73</v>
      </c>
      <c r="AJ31" s="176">
        <v>0</v>
      </c>
      <c r="AK31" s="176">
        <v>7.43</v>
      </c>
      <c r="AL31" s="176">
        <v>0</v>
      </c>
      <c r="AM31" s="176">
        <v>0</v>
      </c>
      <c r="AN31" s="176">
        <v>0</v>
      </c>
      <c r="AO31" s="176">
        <v>22.34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6.85</v>
      </c>
      <c r="AH32" s="176">
        <v>0</v>
      </c>
      <c r="AI32" s="176">
        <v>2.73</v>
      </c>
      <c r="AJ32" s="176">
        <v>0</v>
      </c>
      <c r="AK32" s="176">
        <v>7.43</v>
      </c>
      <c r="AL32" s="176">
        <v>0</v>
      </c>
      <c r="AM32" s="176">
        <v>0</v>
      </c>
      <c r="AN32" s="176">
        <v>0</v>
      </c>
      <c r="AO32" s="176">
        <v>22.34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6.85</v>
      </c>
      <c r="AH33" s="176">
        <v>0</v>
      </c>
      <c r="AI33" s="176">
        <v>2.73</v>
      </c>
      <c r="AJ33" s="176">
        <v>0</v>
      </c>
      <c r="AK33" s="176">
        <v>7.43</v>
      </c>
      <c r="AL33" s="176">
        <v>0</v>
      </c>
      <c r="AM33" s="176">
        <v>0</v>
      </c>
      <c r="AN33" s="176">
        <v>0</v>
      </c>
      <c r="AO33" s="176">
        <v>22.34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6.85</v>
      </c>
      <c r="AH34" s="176">
        <v>0</v>
      </c>
      <c r="AI34" s="176">
        <v>2.73</v>
      </c>
      <c r="AJ34" s="176">
        <v>0</v>
      </c>
      <c r="AK34" s="176">
        <v>7.43</v>
      </c>
      <c r="AL34" s="176">
        <v>0</v>
      </c>
      <c r="AM34" s="176">
        <v>0</v>
      </c>
      <c r="AN34" s="176">
        <v>0</v>
      </c>
      <c r="AO34" s="176">
        <v>22.34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6.85</v>
      </c>
      <c r="AH35" s="176">
        <v>0</v>
      </c>
      <c r="AI35" s="176">
        <v>2.73</v>
      </c>
      <c r="AJ35" s="176">
        <v>0</v>
      </c>
      <c r="AK35" s="176">
        <v>7.43</v>
      </c>
      <c r="AL35" s="176">
        <v>0</v>
      </c>
      <c r="AM35" s="176">
        <v>0</v>
      </c>
      <c r="AN35" s="176">
        <v>0</v>
      </c>
      <c r="AO35" s="176">
        <v>22.34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6.85</v>
      </c>
      <c r="AH36" s="176">
        <v>0</v>
      </c>
      <c r="AI36" s="176">
        <v>2.73</v>
      </c>
      <c r="AJ36" s="176">
        <v>0</v>
      </c>
      <c r="AK36" s="176">
        <v>7.43</v>
      </c>
      <c r="AL36" s="176">
        <v>0</v>
      </c>
      <c r="AM36" s="176">
        <v>0</v>
      </c>
      <c r="AN36" s="176">
        <v>0</v>
      </c>
      <c r="AO36" s="176">
        <v>22.34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6.85</v>
      </c>
      <c r="AH37" s="176">
        <v>0</v>
      </c>
      <c r="AI37" s="176">
        <v>2.73</v>
      </c>
      <c r="AJ37" s="176">
        <v>0</v>
      </c>
      <c r="AK37" s="176">
        <v>7.43</v>
      </c>
      <c r="AL37" s="176">
        <v>0</v>
      </c>
      <c r="AM37" s="176">
        <v>0</v>
      </c>
      <c r="AN37" s="176">
        <v>0</v>
      </c>
      <c r="AO37" s="176">
        <v>22.34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6.85</v>
      </c>
      <c r="AH38" s="176">
        <v>0</v>
      </c>
      <c r="AI38" s="176">
        <v>2.73</v>
      </c>
      <c r="AJ38" s="176">
        <v>0</v>
      </c>
      <c r="AK38" s="176">
        <v>7.43</v>
      </c>
      <c r="AL38" s="176">
        <v>0</v>
      </c>
      <c r="AM38" s="176">
        <v>0</v>
      </c>
      <c r="AN38" s="176">
        <v>0</v>
      </c>
      <c r="AO38" s="176">
        <v>22.34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6.85</v>
      </c>
      <c r="AH39" s="176">
        <v>0</v>
      </c>
      <c r="AI39" s="176">
        <v>2.73</v>
      </c>
      <c r="AJ39" s="176">
        <v>0</v>
      </c>
      <c r="AK39" s="176">
        <v>7.43</v>
      </c>
      <c r="AL39" s="176">
        <v>0</v>
      </c>
      <c r="AM39" s="176">
        <v>0</v>
      </c>
      <c r="AN39" s="176">
        <v>0</v>
      </c>
      <c r="AO39" s="176">
        <v>22.34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6.85</v>
      </c>
      <c r="AH40" s="176">
        <v>0</v>
      </c>
      <c r="AI40" s="176">
        <v>2.73</v>
      </c>
      <c r="AJ40" s="176">
        <v>0</v>
      </c>
      <c r="AK40" s="176">
        <v>7.43</v>
      </c>
      <c r="AL40" s="176">
        <v>0</v>
      </c>
      <c r="AM40" s="176">
        <v>0</v>
      </c>
      <c r="AN40" s="176">
        <v>0</v>
      </c>
      <c r="AO40" s="176">
        <v>22.34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6.85</v>
      </c>
      <c r="AH41" s="176">
        <v>0</v>
      </c>
      <c r="AI41" s="176">
        <v>2.73</v>
      </c>
      <c r="AJ41" s="176">
        <v>0</v>
      </c>
      <c r="AK41" s="176">
        <v>7.43</v>
      </c>
      <c r="AL41" s="176">
        <v>0</v>
      </c>
      <c r="AM41" s="176">
        <v>0</v>
      </c>
      <c r="AN41" s="176">
        <v>0</v>
      </c>
      <c r="AO41" s="176">
        <v>22.34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6.85</v>
      </c>
      <c r="AH42" s="176">
        <v>0</v>
      </c>
      <c r="AI42" s="176">
        <v>2.73</v>
      </c>
      <c r="AJ42" s="176">
        <v>0</v>
      </c>
      <c r="AK42" s="176">
        <v>7.43</v>
      </c>
      <c r="AL42" s="176">
        <v>0</v>
      </c>
      <c r="AM42" s="176">
        <v>0</v>
      </c>
      <c r="AN42" s="176">
        <v>0</v>
      </c>
      <c r="AO42" s="176">
        <v>22.34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6.85</v>
      </c>
      <c r="AH43" s="176">
        <v>0</v>
      </c>
      <c r="AI43" s="176">
        <v>2.73</v>
      </c>
      <c r="AJ43" s="176">
        <v>0</v>
      </c>
      <c r="AK43" s="176">
        <v>7.43</v>
      </c>
      <c r="AL43" s="176">
        <v>0</v>
      </c>
      <c r="AM43" s="176">
        <v>0</v>
      </c>
      <c r="AN43" s="176">
        <v>0</v>
      </c>
      <c r="AO43" s="176">
        <v>21.89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6.85</v>
      </c>
      <c r="AH44" s="176">
        <v>0</v>
      </c>
      <c r="AI44" s="176">
        <v>2.73</v>
      </c>
      <c r="AJ44" s="176">
        <v>0</v>
      </c>
      <c r="AK44" s="176">
        <v>7.43</v>
      </c>
      <c r="AL44" s="176">
        <v>0</v>
      </c>
      <c r="AM44" s="176">
        <v>0</v>
      </c>
      <c r="AN44" s="176">
        <v>0</v>
      </c>
      <c r="AO44" s="176">
        <v>21.89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6.85</v>
      </c>
      <c r="AH45" s="176">
        <v>0</v>
      </c>
      <c r="AI45" s="176">
        <v>2.73</v>
      </c>
      <c r="AJ45" s="176">
        <v>0</v>
      </c>
      <c r="AK45" s="176">
        <v>7.43</v>
      </c>
      <c r="AL45" s="176">
        <v>0</v>
      </c>
      <c r="AM45" s="176">
        <v>0</v>
      </c>
      <c r="AN45" s="176">
        <v>0</v>
      </c>
      <c r="AO45" s="176">
        <v>21.89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6.85</v>
      </c>
      <c r="AH46" s="176">
        <v>0</v>
      </c>
      <c r="AI46" s="176">
        <v>2.73</v>
      </c>
      <c r="AJ46" s="176">
        <v>0</v>
      </c>
      <c r="AK46" s="176">
        <v>7.43</v>
      </c>
      <c r="AL46" s="176">
        <v>0</v>
      </c>
      <c r="AM46" s="176">
        <v>0</v>
      </c>
      <c r="AN46" s="176">
        <v>0</v>
      </c>
      <c r="AO46" s="176">
        <v>21.89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6.85</v>
      </c>
      <c r="AH47" s="176">
        <v>0</v>
      </c>
      <c r="AI47" s="176">
        <v>2.73</v>
      </c>
      <c r="AJ47" s="176">
        <v>0</v>
      </c>
      <c r="AK47" s="176">
        <v>7.43</v>
      </c>
      <c r="AL47" s="176">
        <v>0</v>
      </c>
      <c r="AM47" s="176">
        <v>0</v>
      </c>
      <c r="AN47" s="176">
        <v>0</v>
      </c>
      <c r="AO47" s="176">
        <v>21.89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7.05</v>
      </c>
      <c r="AH48" s="176">
        <v>0</v>
      </c>
      <c r="AI48" s="176">
        <v>2.73</v>
      </c>
      <c r="AJ48" s="176">
        <v>0</v>
      </c>
      <c r="AK48" s="176">
        <v>7.43</v>
      </c>
      <c r="AL48" s="176">
        <v>0</v>
      </c>
      <c r="AM48" s="176">
        <v>0</v>
      </c>
      <c r="AN48" s="176">
        <v>0</v>
      </c>
      <c r="AO48" s="176">
        <v>21.89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7.05</v>
      </c>
      <c r="AH49" s="176">
        <v>0</v>
      </c>
      <c r="AI49" s="176">
        <v>2.73</v>
      </c>
      <c r="AJ49" s="176">
        <v>0</v>
      </c>
      <c r="AK49" s="176">
        <v>7.43</v>
      </c>
      <c r="AL49" s="176">
        <v>0</v>
      </c>
      <c r="AM49" s="176">
        <v>0</v>
      </c>
      <c r="AN49" s="176">
        <v>0</v>
      </c>
      <c r="AO49" s="176">
        <v>21.89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9.01</v>
      </c>
      <c r="AH50" s="176">
        <v>0</v>
      </c>
      <c r="AI50" s="176">
        <v>2.73</v>
      </c>
      <c r="AJ50" s="176">
        <v>0</v>
      </c>
      <c r="AK50" s="176">
        <v>7.43</v>
      </c>
      <c r="AL50" s="176">
        <v>0</v>
      </c>
      <c r="AM50" s="176">
        <v>0</v>
      </c>
      <c r="AN50" s="176">
        <v>0</v>
      </c>
      <c r="AO50" s="176">
        <v>21.89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9.01</v>
      </c>
      <c r="AH51" s="176">
        <v>0</v>
      </c>
      <c r="AI51" s="176">
        <v>2.73</v>
      </c>
      <c r="AJ51" s="176">
        <v>0</v>
      </c>
      <c r="AK51" s="176">
        <v>7.43</v>
      </c>
      <c r="AL51" s="176">
        <v>0</v>
      </c>
      <c r="AM51" s="176">
        <v>0</v>
      </c>
      <c r="AN51" s="176">
        <v>0</v>
      </c>
      <c r="AO51" s="176">
        <v>21.89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9.01</v>
      </c>
      <c r="AH52" s="176">
        <v>0</v>
      </c>
      <c r="AI52" s="176">
        <v>2.73</v>
      </c>
      <c r="AJ52" s="176">
        <v>0</v>
      </c>
      <c r="AK52" s="176">
        <v>7.43</v>
      </c>
      <c r="AL52" s="176">
        <v>0</v>
      </c>
      <c r="AM52" s="176">
        <v>0</v>
      </c>
      <c r="AN52" s="176">
        <v>0</v>
      </c>
      <c r="AO52" s="176">
        <v>21.89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7.05</v>
      </c>
      <c r="AH53" s="176">
        <v>0</v>
      </c>
      <c r="AI53" s="176">
        <v>2.73</v>
      </c>
      <c r="AJ53" s="176">
        <v>0</v>
      </c>
      <c r="AK53" s="176">
        <v>7.43</v>
      </c>
      <c r="AL53" s="176">
        <v>0</v>
      </c>
      <c r="AM53" s="176">
        <v>0</v>
      </c>
      <c r="AN53" s="176">
        <v>0</v>
      </c>
      <c r="AO53" s="176">
        <v>21.89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7.05</v>
      </c>
      <c r="AH54" s="176">
        <v>0</v>
      </c>
      <c r="AI54" s="176">
        <v>2.73</v>
      </c>
      <c r="AJ54" s="176">
        <v>0</v>
      </c>
      <c r="AK54" s="176">
        <v>7.43</v>
      </c>
      <c r="AL54" s="176">
        <v>0</v>
      </c>
      <c r="AM54" s="176">
        <v>0</v>
      </c>
      <c r="AN54" s="176">
        <v>0</v>
      </c>
      <c r="AO54" s="176">
        <v>21.89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7.05</v>
      </c>
      <c r="AH55" s="176">
        <v>0</v>
      </c>
      <c r="AI55" s="176">
        <v>2.73</v>
      </c>
      <c r="AJ55" s="176">
        <v>0</v>
      </c>
      <c r="AK55" s="176">
        <v>7.43</v>
      </c>
      <c r="AL55" s="176">
        <v>0</v>
      </c>
      <c r="AM55" s="176">
        <v>0</v>
      </c>
      <c r="AN55" s="176">
        <v>0</v>
      </c>
      <c r="AO55" s="176">
        <v>21.89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7.05</v>
      </c>
      <c r="AH56" s="176">
        <v>0</v>
      </c>
      <c r="AI56" s="176">
        <v>2.73</v>
      </c>
      <c r="AJ56" s="176">
        <v>0</v>
      </c>
      <c r="AK56" s="176">
        <v>7.43</v>
      </c>
      <c r="AL56" s="176">
        <v>0</v>
      </c>
      <c r="AM56" s="176">
        <v>0</v>
      </c>
      <c r="AN56" s="176">
        <v>0</v>
      </c>
      <c r="AO56" s="176">
        <v>21.89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7.05</v>
      </c>
      <c r="AH57" s="176">
        <v>0</v>
      </c>
      <c r="AI57" s="176">
        <v>2.73</v>
      </c>
      <c r="AJ57" s="176">
        <v>0</v>
      </c>
      <c r="AK57" s="176">
        <v>7.43</v>
      </c>
      <c r="AL57" s="176">
        <v>0</v>
      </c>
      <c r="AM57" s="176">
        <v>0</v>
      </c>
      <c r="AN57" s="176">
        <v>0</v>
      </c>
      <c r="AO57" s="176">
        <v>21.89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7.05</v>
      </c>
      <c r="AH58" s="176">
        <v>0</v>
      </c>
      <c r="AI58" s="176">
        <v>2.73</v>
      </c>
      <c r="AJ58" s="176">
        <v>0</v>
      </c>
      <c r="AK58" s="176">
        <v>7.43</v>
      </c>
      <c r="AL58" s="176">
        <v>0</v>
      </c>
      <c r="AM58" s="176">
        <v>0</v>
      </c>
      <c r="AN58" s="176">
        <v>0</v>
      </c>
      <c r="AO58" s="176">
        <v>21.89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7.05</v>
      </c>
      <c r="AH59" s="176">
        <v>0</v>
      </c>
      <c r="AI59" s="176">
        <v>2.73</v>
      </c>
      <c r="AJ59" s="176">
        <v>0</v>
      </c>
      <c r="AK59" s="176">
        <v>7.43</v>
      </c>
      <c r="AL59" s="176">
        <v>0</v>
      </c>
      <c r="AM59" s="176">
        <v>0</v>
      </c>
      <c r="AN59" s="176">
        <v>0</v>
      </c>
      <c r="AO59" s="176">
        <v>21.89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7.05</v>
      </c>
      <c r="AH60" s="176">
        <v>0</v>
      </c>
      <c r="AI60" s="176">
        <v>2.73</v>
      </c>
      <c r="AJ60" s="176">
        <v>0</v>
      </c>
      <c r="AK60" s="176">
        <v>7.43</v>
      </c>
      <c r="AL60" s="176">
        <v>0</v>
      </c>
      <c r="AM60" s="176">
        <v>0</v>
      </c>
      <c r="AN60" s="176">
        <v>0</v>
      </c>
      <c r="AO60" s="176">
        <v>21.89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9.01</v>
      </c>
      <c r="AH61" s="176">
        <v>0</v>
      </c>
      <c r="AI61" s="176">
        <v>2.73</v>
      </c>
      <c r="AJ61" s="176">
        <v>0</v>
      </c>
      <c r="AK61" s="176">
        <v>7.43</v>
      </c>
      <c r="AL61" s="176">
        <v>0</v>
      </c>
      <c r="AM61" s="176">
        <v>0</v>
      </c>
      <c r="AN61" s="176">
        <v>0</v>
      </c>
      <c r="AO61" s="176">
        <v>21.89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9.01</v>
      </c>
      <c r="AH62" s="176">
        <v>0</v>
      </c>
      <c r="AI62" s="176">
        <v>2.73</v>
      </c>
      <c r="AJ62" s="176">
        <v>0</v>
      </c>
      <c r="AK62" s="176">
        <v>7.43</v>
      </c>
      <c r="AL62" s="176">
        <v>0</v>
      </c>
      <c r="AM62" s="176">
        <v>0</v>
      </c>
      <c r="AN62" s="176">
        <v>0</v>
      </c>
      <c r="AO62" s="176">
        <v>21.89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9.01</v>
      </c>
      <c r="AH63" s="176">
        <v>0</v>
      </c>
      <c r="AI63" s="176">
        <v>2.73</v>
      </c>
      <c r="AJ63" s="176">
        <v>0</v>
      </c>
      <c r="AK63" s="176">
        <v>7.43</v>
      </c>
      <c r="AL63" s="176">
        <v>0</v>
      </c>
      <c r="AM63" s="176">
        <v>0</v>
      </c>
      <c r="AN63" s="176">
        <v>0</v>
      </c>
      <c r="AO63" s="176">
        <v>21.89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9.01</v>
      </c>
      <c r="AH64" s="176">
        <v>0</v>
      </c>
      <c r="AI64" s="176">
        <v>2.73</v>
      </c>
      <c r="AJ64" s="176">
        <v>0</v>
      </c>
      <c r="AK64" s="176">
        <v>7.43</v>
      </c>
      <c r="AL64" s="176">
        <v>0</v>
      </c>
      <c r="AM64" s="176">
        <v>0</v>
      </c>
      <c r="AN64" s="176">
        <v>0</v>
      </c>
      <c r="AO64" s="176">
        <v>21.89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7.05</v>
      </c>
      <c r="AH65" s="176">
        <v>0</v>
      </c>
      <c r="AI65" s="176">
        <v>2.73</v>
      </c>
      <c r="AJ65" s="176">
        <v>0</v>
      </c>
      <c r="AK65" s="176">
        <v>7.43</v>
      </c>
      <c r="AL65" s="176">
        <v>0</v>
      </c>
      <c r="AM65" s="176">
        <v>0</v>
      </c>
      <c r="AN65" s="176">
        <v>0</v>
      </c>
      <c r="AO65" s="176">
        <v>21.89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7.05</v>
      </c>
      <c r="AH66" s="176">
        <v>0</v>
      </c>
      <c r="AI66" s="176">
        <v>2.73</v>
      </c>
      <c r="AJ66" s="176">
        <v>0</v>
      </c>
      <c r="AK66" s="176">
        <v>7.43</v>
      </c>
      <c r="AL66" s="176">
        <v>0</v>
      </c>
      <c r="AM66" s="176">
        <v>0</v>
      </c>
      <c r="AN66" s="176">
        <v>0</v>
      </c>
      <c r="AO66" s="176">
        <v>21.89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7.05</v>
      </c>
      <c r="AH67" s="176">
        <v>0</v>
      </c>
      <c r="AI67" s="176">
        <v>2.73</v>
      </c>
      <c r="AJ67" s="176">
        <v>0</v>
      </c>
      <c r="AK67" s="176">
        <v>7.43</v>
      </c>
      <c r="AL67" s="176">
        <v>0</v>
      </c>
      <c r="AM67" s="176">
        <v>0</v>
      </c>
      <c r="AN67" s="176">
        <v>0</v>
      </c>
      <c r="AO67" s="176">
        <v>21.89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7.05</v>
      </c>
      <c r="AH68" s="176">
        <v>0</v>
      </c>
      <c r="AI68" s="176">
        <v>2.73</v>
      </c>
      <c r="AJ68" s="176">
        <v>0</v>
      </c>
      <c r="AK68" s="176">
        <v>7.43</v>
      </c>
      <c r="AL68" s="176">
        <v>0</v>
      </c>
      <c r="AM68" s="176">
        <v>0</v>
      </c>
      <c r="AN68" s="176">
        <v>0</v>
      </c>
      <c r="AO68" s="176">
        <v>21.89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7.05</v>
      </c>
      <c r="AH69" s="176">
        <v>0</v>
      </c>
      <c r="AI69" s="176">
        <v>2.73</v>
      </c>
      <c r="AJ69" s="176">
        <v>0</v>
      </c>
      <c r="AK69" s="176">
        <v>7.43</v>
      </c>
      <c r="AL69" s="176">
        <v>0</v>
      </c>
      <c r="AM69" s="176">
        <v>0</v>
      </c>
      <c r="AN69" s="176">
        <v>0</v>
      </c>
      <c r="AO69" s="176">
        <v>21.89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7.05</v>
      </c>
      <c r="AH70" s="176">
        <v>0</v>
      </c>
      <c r="AI70" s="176">
        <v>2.73</v>
      </c>
      <c r="AJ70" s="176">
        <v>0</v>
      </c>
      <c r="AK70" s="176">
        <v>7.43</v>
      </c>
      <c r="AL70" s="176">
        <v>0</v>
      </c>
      <c r="AM70" s="176">
        <v>0</v>
      </c>
      <c r="AN70" s="176">
        <v>0</v>
      </c>
      <c r="AO70" s="176">
        <v>21.89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6.79</v>
      </c>
      <c r="AH71" s="176">
        <v>0</v>
      </c>
      <c r="AI71" s="176">
        <v>2.73</v>
      </c>
      <c r="AJ71" s="176">
        <v>0</v>
      </c>
      <c r="AK71" s="176">
        <v>7.43</v>
      </c>
      <c r="AL71" s="176">
        <v>0</v>
      </c>
      <c r="AM71" s="176">
        <v>0</v>
      </c>
      <c r="AN71" s="176">
        <v>0</v>
      </c>
      <c r="AO71" s="176">
        <v>21.89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6.79</v>
      </c>
      <c r="AH72" s="176">
        <v>0</v>
      </c>
      <c r="AI72" s="176">
        <v>2.73</v>
      </c>
      <c r="AJ72" s="176">
        <v>0</v>
      </c>
      <c r="AK72" s="176">
        <v>7.43</v>
      </c>
      <c r="AL72" s="176">
        <v>0</v>
      </c>
      <c r="AM72" s="176">
        <v>0</v>
      </c>
      <c r="AN72" s="176">
        <v>0</v>
      </c>
      <c r="AO72" s="176">
        <v>21.89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6.79</v>
      </c>
      <c r="AH73" s="176">
        <v>0</v>
      </c>
      <c r="AI73" s="176">
        <v>2.73</v>
      </c>
      <c r="AJ73" s="176">
        <v>0</v>
      </c>
      <c r="AK73" s="176">
        <v>7.43</v>
      </c>
      <c r="AL73" s="176">
        <v>0</v>
      </c>
      <c r="AM73" s="176">
        <v>0</v>
      </c>
      <c r="AN73" s="176">
        <v>0</v>
      </c>
      <c r="AO73" s="176">
        <v>21.89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6.79</v>
      </c>
      <c r="AH74" s="176">
        <v>0</v>
      </c>
      <c r="AI74" s="176">
        <v>2.73</v>
      </c>
      <c r="AJ74" s="176">
        <v>0</v>
      </c>
      <c r="AK74" s="176">
        <v>7.43</v>
      </c>
      <c r="AL74" s="176">
        <v>0</v>
      </c>
      <c r="AM74" s="176">
        <v>0</v>
      </c>
      <c r="AN74" s="176">
        <v>0</v>
      </c>
      <c r="AO74" s="176">
        <v>21.89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6.79</v>
      </c>
      <c r="AH75" s="176">
        <v>0</v>
      </c>
      <c r="AI75" s="176">
        <v>2.73</v>
      </c>
      <c r="AJ75" s="176">
        <v>0</v>
      </c>
      <c r="AK75" s="176">
        <v>7.43</v>
      </c>
      <c r="AL75" s="176">
        <v>0</v>
      </c>
      <c r="AM75" s="176">
        <v>0</v>
      </c>
      <c r="AN75" s="176">
        <v>0</v>
      </c>
      <c r="AO75" s="176">
        <v>22.34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6.79</v>
      </c>
      <c r="AH76" s="176">
        <v>0</v>
      </c>
      <c r="AI76" s="176">
        <v>2.73</v>
      </c>
      <c r="AJ76" s="176">
        <v>0</v>
      </c>
      <c r="AK76" s="176">
        <v>7.43</v>
      </c>
      <c r="AL76" s="176">
        <v>0</v>
      </c>
      <c r="AM76" s="176">
        <v>0</v>
      </c>
      <c r="AN76" s="176">
        <v>0</v>
      </c>
      <c r="AO76" s="176">
        <v>22.34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6.79</v>
      </c>
      <c r="AH77" s="176">
        <v>0</v>
      </c>
      <c r="AI77" s="176">
        <v>2.73</v>
      </c>
      <c r="AJ77" s="176">
        <v>0</v>
      </c>
      <c r="AK77" s="176">
        <v>7.43</v>
      </c>
      <c r="AL77" s="176">
        <v>0</v>
      </c>
      <c r="AM77" s="176">
        <v>0</v>
      </c>
      <c r="AN77" s="176">
        <v>0</v>
      </c>
      <c r="AO77" s="176">
        <v>22.34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6.79</v>
      </c>
      <c r="AH78" s="176">
        <v>0</v>
      </c>
      <c r="AI78" s="176">
        <v>2.73</v>
      </c>
      <c r="AJ78" s="176">
        <v>0</v>
      </c>
      <c r="AK78" s="176">
        <v>7.43</v>
      </c>
      <c r="AL78" s="176">
        <v>0</v>
      </c>
      <c r="AM78" s="176">
        <v>0</v>
      </c>
      <c r="AN78" s="176">
        <v>0</v>
      </c>
      <c r="AO78" s="176">
        <v>22.34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6.79</v>
      </c>
      <c r="AH79" s="176">
        <v>0</v>
      </c>
      <c r="AI79" s="176">
        <v>2.73</v>
      </c>
      <c r="AJ79" s="176">
        <v>0</v>
      </c>
      <c r="AK79" s="176">
        <v>7.43</v>
      </c>
      <c r="AL79" s="176">
        <v>0</v>
      </c>
      <c r="AM79" s="176">
        <v>0</v>
      </c>
      <c r="AN79" s="176">
        <v>0</v>
      </c>
      <c r="AO79" s="176">
        <v>22.34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6.79</v>
      </c>
      <c r="AH80" s="176">
        <v>0</v>
      </c>
      <c r="AI80" s="176">
        <v>2.73</v>
      </c>
      <c r="AJ80" s="176">
        <v>0</v>
      </c>
      <c r="AK80" s="176">
        <v>7.43</v>
      </c>
      <c r="AL80" s="176">
        <v>0</v>
      </c>
      <c r="AM80" s="176">
        <v>0</v>
      </c>
      <c r="AN80" s="176">
        <v>0</v>
      </c>
      <c r="AO80" s="176">
        <v>22.34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6.79</v>
      </c>
      <c r="AH81" s="176">
        <v>0</v>
      </c>
      <c r="AI81" s="176">
        <v>2.73</v>
      </c>
      <c r="AJ81" s="176">
        <v>0</v>
      </c>
      <c r="AK81" s="176">
        <v>7.43</v>
      </c>
      <c r="AL81" s="176">
        <v>0</v>
      </c>
      <c r="AM81" s="176">
        <v>0</v>
      </c>
      <c r="AN81" s="176">
        <v>0</v>
      </c>
      <c r="AO81" s="176">
        <v>22.34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6.79</v>
      </c>
      <c r="AH82" s="176">
        <v>0</v>
      </c>
      <c r="AI82" s="176">
        <v>2.73</v>
      </c>
      <c r="AJ82" s="176">
        <v>0</v>
      </c>
      <c r="AK82" s="176">
        <v>7.43</v>
      </c>
      <c r="AL82" s="176">
        <v>0</v>
      </c>
      <c r="AM82" s="176">
        <v>0</v>
      </c>
      <c r="AN82" s="176">
        <v>0</v>
      </c>
      <c r="AO82" s="176">
        <v>22.34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6.79</v>
      </c>
      <c r="AH83" s="176">
        <v>0</v>
      </c>
      <c r="AI83" s="176">
        <v>2.73</v>
      </c>
      <c r="AJ83" s="176">
        <v>0</v>
      </c>
      <c r="AK83" s="176">
        <v>7.43</v>
      </c>
      <c r="AL83" s="176">
        <v>0</v>
      </c>
      <c r="AM83" s="176">
        <v>0</v>
      </c>
      <c r="AN83" s="176">
        <v>0</v>
      </c>
      <c r="AO83" s="176">
        <v>22.34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6.79</v>
      </c>
      <c r="AH84" s="176">
        <v>0</v>
      </c>
      <c r="AI84" s="176">
        <v>2.73</v>
      </c>
      <c r="AJ84" s="176">
        <v>0</v>
      </c>
      <c r="AK84" s="176">
        <v>7.43</v>
      </c>
      <c r="AL84" s="176">
        <v>0</v>
      </c>
      <c r="AM84" s="176">
        <v>0</v>
      </c>
      <c r="AN84" s="176">
        <v>0</v>
      </c>
      <c r="AO84" s="176">
        <v>22.34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6.79</v>
      </c>
      <c r="AH85" s="176">
        <v>0</v>
      </c>
      <c r="AI85" s="176">
        <v>2.73</v>
      </c>
      <c r="AJ85" s="176">
        <v>0</v>
      </c>
      <c r="AK85" s="176">
        <v>7.43</v>
      </c>
      <c r="AL85" s="176">
        <v>0</v>
      </c>
      <c r="AM85" s="176">
        <v>0</v>
      </c>
      <c r="AN85" s="176">
        <v>0</v>
      </c>
      <c r="AO85" s="176">
        <v>22.34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6.79</v>
      </c>
      <c r="AH86" s="176">
        <v>0</v>
      </c>
      <c r="AI86" s="176">
        <v>2.73</v>
      </c>
      <c r="AJ86" s="176">
        <v>0</v>
      </c>
      <c r="AK86" s="176">
        <v>7.43</v>
      </c>
      <c r="AL86" s="176">
        <v>0</v>
      </c>
      <c r="AM86" s="176">
        <v>0</v>
      </c>
      <c r="AN86" s="176">
        <v>0</v>
      </c>
      <c r="AO86" s="176">
        <v>22.34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6.73</v>
      </c>
      <c r="AH87" s="176">
        <v>0</v>
      </c>
      <c r="AI87" s="176">
        <v>2.73</v>
      </c>
      <c r="AJ87" s="176">
        <v>0</v>
      </c>
      <c r="AK87" s="176">
        <v>7.43</v>
      </c>
      <c r="AL87" s="176">
        <v>0</v>
      </c>
      <c r="AM87" s="176">
        <v>0</v>
      </c>
      <c r="AN87" s="176">
        <v>0</v>
      </c>
      <c r="AO87" s="176">
        <v>22.34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6.73</v>
      </c>
      <c r="AH88" s="176">
        <v>0</v>
      </c>
      <c r="AI88" s="176">
        <v>2.73</v>
      </c>
      <c r="AJ88" s="176">
        <v>0</v>
      </c>
      <c r="AK88" s="176">
        <v>7.43</v>
      </c>
      <c r="AL88" s="176">
        <v>0</v>
      </c>
      <c r="AM88" s="176">
        <v>0</v>
      </c>
      <c r="AN88" s="176">
        <v>0</v>
      </c>
      <c r="AO88" s="176">
        <v>22.34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6.73</v>
      </c>
      <c r="AH89" s="176">
        <v>0</v>
      </c>
      <c r="AI89" s="176">
        <v>2.73</v>
      </c>
      <c r="AJ89" s="176">
        <v>0</v>
      </c>
      <c r="AK89" s="176">
        <v>7.43</v>
      </c>
      <c r="AL89" s="176">
        <v>0</v>
      </c>
      <c r="AM89" s="176">
        <v>0</v>
      </c>
      <c r="AN89" s="176">
        <v>0</v>
      </c>
      <c r="AO89" s="176">
        <v>22.34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6.73</v>
      </c>
      <c r="AH90" s="176">
        <v>0</v>
      </c>
      <c r="AI90" s="176">
        <v>2.73</v>
      </c>
      <c r="AJ90" s="176">
        <v>0</v>
      </c>
      <c r="AK90" s="176">
        <v>7.43</v>
      </c>
      <c r="AL90" s="176">
        <v>0</v>
      </c>
      <c r="AM90" s="176">
        <v>0</v>
      </c>
      <c r="AN90" s="176">
        <v>0</v>
      </c>
      <c r="AO90" s="176">
        <v>22.34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6.73</v>
      </c>
      <c r="AH91" s="176">
        <v>0</v>
      </c>
      <c r="AI91" s="176">
        <v>2.73</v>
      </c>
      <c r="AJ91" s="176">
        <v>0</v>
      </c>
      <c r="AK91" s="176">
        <v>7.43</v>
      </c>
      <c r="AL91" s="176">
        <v>0</v>
      </c>
      <c r="AM91" s="176">
        <v>0</v>
      </c>
      <c r="AN91" s="176">
        <v>0</v>
      </c>
      <c r="AO91" s="176">
        <v>22.34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6.73</v>
      </c>
      <c r="AH92" s="176">
        <v>0</v>
      </c>
      <c r="AI92" s="176">
        <v>2.73</v>
      </c>
      <c r="AJ92" s="176">
        <v>0</v>
      </c>
      <c r="AK92" s="176">
        <v>7.43</v>
      </c>
      <c r="AL92" s="176">
        <v>0</v>
      </c>
      <c r="AM92" s="176">
        <v>0</v>
      </c>
      <c r="AN92" s="176">
        <v>0</v>
      </c>
      <c r="AO92" s="176">
        <v>22.34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6.73</v>
      </c>
      <c r="AH93" s="176">
        <v>0</v>
      </c>
      <c r="AI93" s="176">
        <v>2.73</v>
      </c>
      <c r="AJ93" s="176">
        <v>0</v>
      </c>
      <c r="AK93" s="176">
        <v>7.43</v>
      </c>
      <c r="AL93" s="176">
        <v>0</v>
      </c>
      <c r="AM93" s="176">
        <v>0</v>
      </c>
      <c r="AN93" s="176">
        <v>0</v>
      </c>
      <c r="AO93" s="176">
        <v>22.34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6.73</v>
      </c>
      <c r="AH94" s="176">
        <v>0</v>
      </c>
      <c r="AI94" s="176">
        <v>2.73</v>
      </c>
      <c r="AJ94" s="176">
        <v>0</v>
      </c>
      <c r="AK94" s="176">
        <v>7.43</v>
      </c>
      <c r="AL94" s="176">
        <v>0</v>
      </c>
      <c r="AM94" s="176">
        <v>0</v>
      </c>
      <c r="AN94" s="176">
        <v>0</v>
      </c>
      <c r="AO94" s="176">
        <v>22.34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6.73</v>
      </c>
      <c r="AH95" s="176">
        <v>0</v>
      </c>
      <c r="AI95" s="176">
        <v>2.73</v>
      </c>
      <c r="AJ95" s="176">
        <v>0</v>
      </c>
      <c r="AK95" s="176">
        <v>7.43</v>
      </c>
      <c r="AL95" s="176">
        <v>0</v>
      </c>
      <c r="AM95" s="176">
        <v>0</v>
      </c>
      <c r="AN95" s="176">
        <v>0</v>
      </c>
      <c r="AO95" s="176">
        <v>22.34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6.73</v>
      </c>
      <c r="AH96" s="176">
        <v>0</v>
      </c>
      <c r="AI96" s="176">
        <v>2.73</v>
      </c>
      <c r="AJ96" s="176">
        <v>0</v>
      </c>
      <c r="AK96" s="176">
        <v>7.43</v>
      </c>
      <c r="AL96" s="176">
        <v>0</v>
      </c>
      <c r="AM96" s="176">
        <v>0</v>
      </c>
      <c r="AN96" s="176">
        <v>0</v>
      </c>
      <c r="AO96" s="176">
        <v>22.34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6.73</v>
      </c>
      <c r="AH97" s="176">
        <v>0</v>
      </c>
      <c r="AI97" s="176">
        <v>2.73</v>
      </c>
      <c r="AJ97" s="176">
        <v>0</v>
      </c>
      <c r="AK97" s="176">
        <v>7.43</v>
      </c>
      <c r="AL97" s="176">
        <v>0</v>
      </c>
      <c r="AM97" s="176">
        <v>0</v>
      </c>
      <c r="AN97" s="176">
        <v>0</v>
      </c>
      <c r="AO97" s="176">
        <v>22.34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6.73</v>
      </c>
      <c r="AH98" s="176">
        <v>0</v>
      </c>
      <c r="AI98" s="176">
        <v>2.73</v>
      </c>
      <c r="AJ98" s="176">
        <v>0</v>
      </c>
      <c r="AK98" s="176">
        <v>7.43</v>
      </c>
      <c r="AL98" s="176">
        <v>0</v>
      </c>
      <c r="AM98" s="176">
        <v>0</v>
      </c>
      <c r="AN98" s="176">
        <v>0</v>
      </c>
      <c r="AO98" s="176">
        <v>22.34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0.16815500000000003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0.17831999999999976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45105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47</v>
      </c>
      <c r="C3" s="102">
        <f>'IDT-1 Calculation'!DG3</f>
        <v>-47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14</v>
      </c>
      <c r="C4" s="94">
        <f>'IDT-1 Calculation'!DG4</f>
        <v>-14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29</v>
      </c>
      <c r="C82" s="94">
        <f>'IDT-1 Calculation'!DG82</f>
        <v>-12.278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-16.722000000000001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81</v>
      </c>
      <c r="C83" s="94">
        <f>'IDT-1 Calculation'!DG83</f>
        <v>-34.292000000000002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-46.707999999999998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127</v>
      </c>
      <c r="C84" s="94">
        <f>'IDT-1 Calculation'!DG84</f>
        <v>-57.341000000000001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-69.659000000000006</v>
      </c>
      <c r="G84" s="99">
        <f t="shared" si="1"/>
        <v>0</v>
      </c>
    </row>
    <row r="85" spans="1:7">
      <c r="A85" s="98" t="s">
        <v>127</v>
      </c>
      <c r="B85" s="94">
        <f>'IDT-1 Calculation'!DF85</f>
        <v>112.01600000000001</v>
      </c>
      <c r="C85" s="94">
        <f>'IDT-1 Calculation'!DG85</f>
        <v>-45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-67.016000000000005</v>
      </c>
      <c r="G85" s="99">
        <f t="shared" si="1"/>
        <v>0</v>
      </c>
    </row>
    <row r="86" spans="1:7">
      <c r="A86" s="98" t="s">
        <v>128</v>
      </c>
      <c r="B86" s="94">
        <f>'IDT-1 Calculation'!DF86</f>
        <v>144.35599999999999</v>
      </c>
      <c r="C86" s="94">
        <f>'IDT-1 Calculation'!DG86</f>
        <v>-68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-76.355999999999995</v>
      </c>
      <c r="G86" s="99">
        <f t="shared" si="1"/>
        <v>0</v>
      </c>
    </row>
    <row r="87" spans="1:7">
      <c r="A87" s="98" t="s">
        <v>129</v>
      </c>
      <c r="B87" s="94">
        <f>'IDT-1 Calculation'!DF87</f>
        <v>134.06799999999998</v>
      </c>
      <c r="C87" s="94">
        <f>'IDT-1 Calculation'!DG87</f>
        <v>-80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-54.067999999999998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247</v>
      </c>
      <c r="C88" s="94">
        <f>'IDT-1 Calculation'!DG88</f>
        <v>-104.571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-142.429</v>
      </c>
      <c r="G88" s="99">
        <f t="shared" si="1"/>
        <v>0</v>
      </c>
    </row>
    <row r="89" spans="1:7">
      <c r="A89" s="98" t="s">
        <v>131</v>
      </c>
      <c r="B89" s="94">
        <f>'IDT-1 Calculation'!DF89</f>
        <v>274</v>
      </c>
      <c r="C89" s="94">
        <f>'IDT-1 Calculation'!DG89</f>
        <v>-116.001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-157.999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286.89800000000002</v>
      </c>
      <c r="C90" s="94">
        <f>'IDT-1 Calculation'!DG90</f>
        <v>-115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-171.898</v>
      </c>
      <c r="G90" s="99">
        <f t="shared" si="1"/>
        <v>0</v>
      </c>
    </row>
    <row r="91" spans="1:7">
      <c r="A91" s="98" t="s">
        <v>133</v>
      </c>
      <c r="B91" s="94">
        <f>'IDT-1 Calculation'!DF91</f>
        <v>41</v>
      </c>
      <c r="C91" s="94">
        <f>'IDT-1 Calculation'!DG91</f>
        <v>-17.358000000000001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-23.641999999999999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75</v>
      </c>
      <c r="C92" s="94">
        <f>'IDT-1 Calculation'!DG92</f>
        <v>-31.751999999999999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-43.247999999999998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112</v>
      </c>
      <c r="C93" s="94">
        <f>'IDT-1 Calculation'!DG93</f>
        <v>-47.417000000000002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-64.582999999999998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137</v>
      </c>
      <c r="C94" s="94">
        <f>'IDT-1 Calculation'!DG94</f>
        <v>-58.000999999999998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-78.998999999999995</v>
      </c>
      <c r="G94" s="99">
        <f t="shared" si="1"/>
        <v>0</v>
      </c>
    </row>
    <row r="95" spans="1:7">
      <c r="A95" s="98" t="s">
        <v>137</v>
      </c>
      <c r="B95" s="94">
        <f>'IDT-1 Calculation'!DF95</f>
        <v>148</v>
      </c>
      <c r="C95" s="94">
        <f>'IDT-1 Calculation'!DG95</f>
        <v>-62.658000000000001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-85.341999999999999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159</v>
      </c>
      <c r="C96" s="94">
        <f>'IDT-1 Calculation'!DG96</f>
        <v>-67.314999999999998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-91.685000000000002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169</v>
      </c>
      <c r="C97" s="94">
        <f>'IDT-1 Calculation'!DG97</f>
        <v>-71.548000000000002</v>
      </c>
      <c r="D97" s="94">
        <f>'IDT-1 Calculation'!DH97</f>
        <v>0</v>
      </c>
      <c r="E97" s="94">
        <f>'IDT-1 Calculation'!DI97</f>
        <v>0</v>
      </c>
      <c r="F97" s="94">
        <f>'IDT-1 Calculation'!DJ97</f>
        <v>-97.451999999999998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160</v>
      </c>
      <c r="C98" s="107">
        <f>'IDT-1 Calculation'!DG98</f>
        <v>-67.738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-92.262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0.62433450000000001</v>
      </c>
      <c r="C99" s="110">
        <f>SUM(C3:C98)/4000</f>
        <v>-0.2793175</v>
      </c>
      <c r="D99" s="110">
        <f>SUM(D3:D98)/4000</f>
        <v>0</v>
      </c>
      <c r="E99" s="110">
        <f>SUM(E3:E98)/4000</f>
        <v>0</v>
      </c>
      <c r="F99" s="110">
        <f>SUM(F3:F98)/4000</f>
        <v>-0.34501700000000002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0.27</v>
      </c>
      <c r="E3" s="176">
        <v>0</v>
      </c>
      <c r="F3" s="176">
        <v>0</v>
      </c>
      <c r="G3" s="176">
        <v>0.41</v>
      </c>
      <c r="H3" s="176">
        <v>0</v>
      </c>
      <c r="I3" s="176">
        <v>0.25</v>
      </c>
      <c r="J3" s="176">
        <v>0.25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34.24</v>
      </c>
      <c r="AH3" s="176">
        <v>0</v>
      </c>
      <c r="AI3" s="176">
        <v>13.64</v>
      </c>
      <c r="AJ3" s="176">
        <v>0</v>
      </c>
      <c r="AK3" s="176">
        <v>29.73</v>
      </c>
      <c r="AL3" s="176">
        <v>0</v>
      </c>
      <c r="AM3" s="176">
        <v>0</v>
      </c>
      <c r="AN3" s="176">
        <v>0</v>
      </c>
      <c r="AO3" s="176">
        <v>89.38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0.83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0.27</v>
      </c>
      <c r="E4" s="176">
        <v>0</v>
      </c>
      <c r="F4" s="176">
        <v>0</v>
      </c>
      <c r="G4" s="176">
        <v>0.41</v>
      </c>
      <c r="H4" s="176">
        <v>0</v>
      </c>
      <c r="I4" s="176">
        <v>0.25</v>
      </c>
      <c r="J4" s="176">
        <v>0.25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34.24</v>
      </c>
      <c r="AH4" s="176">
        <v>0</v>
      </c>
      <c r="AI4" s="176">
        <v>13.64</v>
      </c>
      <c r="AJ4" s="176">
        <v>0</v>
      </c>
      <c r="AK4" s="176">
        <v>29.73</v>
      </c>
      <c r="AL4" s="176">
        <v>0</v>
      </c>
      <c r="AM4" s="176">
        <v>0</v>
      </c>
      <c r="AN4" s="176">
        <v>0</v>
      </c>
      <c r="AO4" s="176">
        <v>89.38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0.83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0.27</v>
      </c>
      <c r="E5" s="176">
        <v>0</v>
      </c>
      <c r="F5" s="176">
        <v>0</v>
      </c>
      <c r="G5" s="176">
        <v>0.41</v>
      </c>
      <c r="H5" s="176">
        <v>0</v>
      </c>
      <c r="I5" s="176">
        <v>0.25</v>
      </c>
      <c r="J5" s="176">
        <v>0.25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34.24</v>
      </c>
      <c r="AH5" s="176">
        <v>0</v>
      </c>
      <c r="AI5" s="176">
        <v>13.64</v>
      </c>
      <c r="AJ5" s="176">
        <v>0</v>
      </c>
      <c r="AK5" s="176">
        <v>29.73</v>
      </c>
      <c r="AL5" s="176">
        <v>0</v>
      </c>
      <c r="AM5" s="176">
        <v>0</v>
      </c>
      <c r="AN5" s="176">
        <v>0</v>
      </c>
      <c r="AO5" s="176">
        <v>89.38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0.83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0.27</v>
      </c>
      <c r="E6" s="176">
        <v>0</v>
      </c>
      <c r="F6" s="176">
        <v>0</v>
      </c>
      <c r="G6" s="176">
        <v>0.41</v>
      </c>
      <c r="H6" s="176">
        <v>0</v>
      </c>
      <c r="I6" s="176">
        <v>0.25</v>
      </c>
      <c r="J6" s="176">
        <v>0.25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34.24</v>
      </c>
      <c r="AH6" s="176">
        <v>0</v>
      </c>
      <c r="AI6" s="176">
        <v>13.64</v>
      </c>
      <c r="AJ6" s="176">
        <v>0</v>
      </c>
      <c r="AK6" s="176">
        <v>29.73</v>
      </c>
      <c r="AL6" s="176">
        <v>0</v>
      </c>
      <c r="AM6" s="176">
        <v>0</v>
      </c>
      <c r="AN6" s="176">
        <v>0</v>
      </c>
      <c r="AO6" s="176">
        <v>89.38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0.83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0.27</v>
      </c>
      <c r="E7" s="176">
        <v>0</v>
      </c>
      <c r="F7" s="176">
        <v>0</v>
      </c>
      <c r="G7" s="176">
        <v>0.41</v>
      </c>
      <c r="H7" s="176">
        <v>0</v>
      </c>
      <c r="I7" s="176">
        <v>0.25</v>
      </c>
      <c r="J7" s="176">
        <v>0.25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34.24</v>
      </c>
      <c r="AH7" s="176">
        <v>0</v>
      </c>
      <c r="AI7" s="176">
        <v>13.64</v>
      </c>
      <c r="AJ7" s="176">
        <v>0</v>
      </c>
      <c r="AK7" s="176">
        <v>29.73</v>
      </c>
      <c r="AL7" s="176">
        <v>0</v>
      </c>
      <c r="AM7" s="176">
        <v>0</v>
      </c>
      <c r="AN7" s="176">
        <v>0</v>
      </c>
      <c r="AO7" s="176">
        <v>89.38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0.83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0.27</v>
      </c>
      <c r="E8" s="176">
        <v>0</v>
      </c>
      <c r="F8" s="176">
        <v>0</v>
      </c>
      <c r="G8" s="176">
        <v>0.41</v>
      </c>
      <c r="H8" s="176">
        <v>0</v>
      </c>
      <c r="I8" s="176">
        <v>0.25</v>
      </c>
      <c r="J8" s="176">
        <v>0.25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34.24</v>
      </c>
      <c r="AH8" s="176">
        <v>0</v>
      </c>
      <c r="AI8" s="176">
        <v>13.64</v>
      </c>
      <c r="AJ8" s="176">
        <v>0</v>
      </c>
      <c r="AK8" s="176">
        <v>29.73</v>
      </c>
      <c r="AL8" s="176">
        <v>0</v>
      </c>
      <c r="AM8" s="176">
        <v>0</v>
      </c>
      <c r="AN8" s="176">
        <v>0</v>
      </c>
      <c r="AO8" s="176">
        <v>89.38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0.83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0.27</v>
      </c>
      <c r="E9" s="176">
        <v>0</v>
      </c>
      <c r="F9" s="176">
        <v>0</v>
      </c>
      <c r="G9" s="176">
        <v>0.41</v>
      </c>
      <c r="H9" s="176">
        <v>0</v>
      </c>
      <c r="I9" s="176">
        <v>0.25</v>
      </c>
      <c r="J9" s="176">
        <v>0.25</v>
      </c>
      <c r="K9" s="176">
        <v>0</v>
      </c>
      <c r="L9" s="176">
        <v>0.02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34.24</v>
      </c>
      <c r="AH9" s="176">
        <v>0</v>
      </c>
      <c r="AI9" s="176">
        <v>13.64</v>
      </c>
      <c r="AJ9" s="176">
        <v>0</v>
      </c>
      <c r="AK9" s="176">
        <v>29.73</v>
      </c>
      <c r="AL9" s="176">
        <v>0</v>
      </c>
      <c r="AM9" s="176">
        <v>0</v>
      </c>
      <c r="AN9" s="176">
        <v>0</v>
      </c>
      <c r="AO9" s="176">
        <v>89.38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0.83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0.27</v>
      </c>
      <c r="E10" s="176">
        <v>0</v>
      </c>
      <c r="F10" s="176">
        <v>0</v>
      </c>
      <c r="G10" s="176">
        <v>0.41</v>
      </c>
      <c r="H10" s="176">
        <v>0</v>
      </c>
      <c r="I10" s="176">
        <v>0.25</v>
      </c>
      <c r="J10" s="176">
        <v>0.25</v>
      </c>
      <c r="K10" s="176">
        <v>0</v>
      </c>
      <c r="L10" s="176">
        <v>0.02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34.24</v>
      </c>
      <c r="AH10" s="176">
        <v>0</v>
      </c>
      <c r="AI10" s="176">
        <v>13.64</v>
      </c>
      <c r="AJ10" s="176">
        <v>0</v>
      </c>
      <c r="AK10" s="176">
        <v>29.73</v>
      </c>
      <c r="AL10" s="176">
        <v>0</v>
      </c>
      <c r="AM10" s="176">
        <v>0</v>
      </c>
      <c r="AN10" s="176">
        <v>0</v>
      </c>
      <c r="AO10" s="176">
        <v>89.38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0.83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0.27</v>
      </c>
      <c r="E11" s="176">
        <v>0</v>
      </c>
      <c r="F11" s="176">
        <v>0</v>
      </c>
      <c r="G11" s="176">
        <v>0.41</v>
      </c>
      <c r="H11" s="176">
        <v>0</v>
      </c>
      <c r="I11" s="176">
        <v>0.25</v>
      </c>
      <c r="J11" s="176">
        <v>0.25</v>
      </c>
      <c r="K11" s="176">
        <v>0</v>
      </c>
      <c r="L11" s="176">
        <v>0.02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34.24</v>
      </c>
      <c r="AH11" s="176">
        <v>0</v>
      </c>
      <c r="AI11" s="176">
        <v>13.64</v>
      </c>
      <c r="AJ11" s="176">
        <v>0</v>
      </c>
      <c r="AK11" s="176">
        <v>29.73</v>
      </c>
      <c r="AL11" s="176">
        <v>0</v>
      </c>
      <c r="AM11" s="176">
        <v>0</v>
      </c>
      <c r="AN11" s="176">
        <v>0</v>
      </c>
      <c r="AO11" s="176">
        <v>89.38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0.83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0.27</v>
      </c>
      <c r="E12" s="176">
        <v>0</v>
      </c>
      <c r="F12" s="176">
        <v>0</v>
      </c>
      <c r="G12" s="176">
        <v>0.41</v>
      </c>
      <c r="H12" s="176">
        <v>0</v>
      </c>
      <c r="I12" s="176">
        <v>0.25</v>
      </c>
      <c r="J12" s="176">
        <v>0.25</v>
      </c>
      <c r="K12" s="176">
        <v>0</v>
      </c>
      <c r="L12" s="176">
        <v>0.02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33.94</v>
      </c>
      <c r="AH12" s="176">
        <v>0</v>
      </c>
      <c r="AI12" s="176">
        <v>13.64</v>
      </c>
      <c r="AJ12" s="176">
        <v>0</v>
      </c>
      <c r="AK12" s="176">
        <v>29.73</v>
      </c>
      <c r="AL12" s="176">
        <v>0</v>
      </c>
      <c r="AM12" s="176">
        <v>0</v>
      </c>
      <c r="AN12" s="176">
        <v>0</v>
      </c>
      <c r="AO12" s="176">
        <v>89.38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0.83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0.27</v>
      </c>
      <c r="E13" s="176">
        <v>0</v>
      </c>
      <c r="F13" s="176">
        <v>0</v>
      </c>
      <c r="G13" s="176">
        <v>0.41</v>
      </c>
      <c r="H13" s="176">
        <v>0</v>
      </c>
      <c r="I13" s="176">
        <v>0.25</v>
      </c>
      <c r="J13" s="176">
        <v>0.25</v>
      </c>
      <c r="K13" s="176">
        <v>0</v>
      </c>
      <c r="L13" s="176">
        <v>0.02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33.94</v>
      </c>
      <c r="AH13" s="176">
        <v>0</v>
      </c>
      <c r="AI13" s="176">
        <v>13.64</v>
      </c>
      <c r="AJ13" s="176">
        <v>0</v>
      </c>
      <c r="AK13" s="176">
        <v>29.73</v>
      </c>
      <c r="AL13" s="176">
        <v>0</v>
      </c>
      <c r="AM13" s="176">
        <v>0</v>
      </c>
      <c r="AN13" s="176">
        <v>0</v>
      </c>
      <c r="AO13" s="176">
        <v>89.38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0.83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0.27</v>
      </c>
      <c r="E14" s="176">
        <v>0</v>
      </c>
      <c r="F14" s="176">
        <v>0</v>
      </c>
      <c r="G14" s="176">
        <v>0.41</v>
      </c>
      <c r="H14" s="176">
        <v>0</v>
      </c>
      <c r="I14" s="176">
        <v>0.25</v>
      </c>
      <c r="J14" s="176">
        <v>0.25</v>
      </c>
      <c r="K14" s="176">
        <v>0</v>
      </c>
      <c r="L14" s="176">
        <v>0.02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33.94</v>
      </c>
      <c r="AH14" s="176">
        <v>0</v>
      </c>
      <c r="AI14" s="176">
        <v>13.64</v>
      </c>
      <c r="AJ14" s="176">
        <v>0</v>
      </c>
      <c r="AK14" s="176">
        <v>29.73</v>
      </c>
      <c r="AL14" s="176">
        <v>0</v>
      </c>
      <c r="AM14" s="176">
        <v>0</v>
      </c>
      <c r="AN14" s="176">
        <v>0</v>
      </c>
      <c r="AO14" s="176">
        <v>89.38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0.83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0.27</v>
      </c>
      <c r="E15" s="176">
        <v>0</v>
      </c>
      <c r="F15" s="176">
        <v>0</v>
      </c>
      <c r="G15" s="176">
        <v>0.41</v>
      </c>
      <c r="H15" s="176">
        <v>0</v>
      </c>
      <c r="I15" s="176">
        <v>0.25</v>
      </c>
      <c r="J15" s="176">
        <v>0.25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33.94</v>
      </c>
      <c r="AH15" s="176">
        <v>0</v>
      </c>
      <c r="AI15" s="176">
        <v>13.64</v>
      </c>
      <c r="AJ15" s="176">
        <v>0</v>
      </c>
      <c r="AK15" s="176">
        <v>29.73</v>
      </c>
      <c r="AL15" s="176">
        <v>0</v>
      </c>
      <c r="AM15" s="176">
        <v>0</v>
      </c>
      <c r="AN15" s="176">
        <v>0</v>
      </c>
      <c r="AO15" s="176">
        <v>89.38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0.8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0.27</v>
      </c>
      <c r="E16" s="176">
        <v>0</v>
      </c>
      <c r="F16" s="176">
        <v>0</v>
      </c>
      <c r="G16" s="176">
        <v>0.41</v>
      </c>
      <c r="H16" s="176">
        <v>0</v>
      </c>
      <c r="I16" s="176">
        <v>0.25</v>
      </c>
      <c r="J16" s="176">
        <v>0.25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33.94</v>
      </c>
      <c r="AH16" s="176">
        <v>0</v>
      </c>
      <c r="AI16" s="176">
        <v>13.64</v>
      </c>
      <c r="AJ16" s="176">
        <v>0</v>
      </c>
      <c r="AK16" s="176">
        <v>29.73</v>
      </c>
      <c r="AL16" s="176">
        <v>0</v>
      </c>
      <c r="AM16" s="176">
        <v>0</v>
      </c>
      <c r="AN16" s="176">
        <v>0</v>
      </c>
      <c r="AO16" s="176">
        <v>89.38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0.8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0.27</v>
      </c>
      <c r="E17" s="176">
        <v>0</v>
      </c>
      <c r="F17" s="176">
        <v>0</v>
      </c>
      <c r="G17" s="176">
        <v>0.41</v>
      </c>
      <c r="H17" s="176">
        <v>0</v>
      </c>
      <c r="I17" s="176">
        <v>0.25</v>
      </c>
      <c r="J17" s="176">
        <v>0.25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33.94</v>
      </c>
      <c r="AH17" s="176">
        <v>0</v>
      </c>
      <c r="AI17" s="176">
        <v>13.64</v>
      </c>
      <c r="AJ17" s="176">
        <v>0</v>
      </c>
      <c r="AK17" s="176">
        <v>29.73</v>
      </c>
      <c r="AL17" s="176">
        <v>0</v>
      </c>
      <c r="AM17" s="176">
        <v>0</v>
      </c>
      <c r="AN17" s="176">
        <v>0</v>
      </c>
      <c r="AO17" s="176">
        <v>89.38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0.79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0.27</v>
      </c>
      <c r="E18" s="176">
        <v>0</v>
      </c>
      <c r="F18" s="176">
        <v>0</v>
      </c>
      <c r="G18" s="176">
        <v>0.41</v>
      </c>
      <c r="H18" s="176">
        <v>0</v>
      </c>
      <c r="I18" s="176">
        <v>0.25</v>
      </c>
      <c r="J18" s="176">
        <v>0.25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33.94</v>
      </c>
      <c r="AH18" s="176">
        <v>0</v>
      </c>
      <c r="AI18" s="176">
        <v>13.64</v>
      </c>
      <c r="AJ18" s="176">
        <v>0</v>
      </c>
      <c r="AK18" s="176">
        <v>29.73</v>
      </c>
      <c r="AL18" s="176">
        <v>0</v>
      </c>
      <c r="AM18" s="176">
        <v>0</v>
      </c>
      <c r="AN18" s="176">
        <v>0</v>
      </c>
      <c r="AO18" s="176">
        <v>89.38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0.79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0.27</v>
      </c>
      <c r="E19" s="176">
        <v>0</v>
      </c>
      <c r="F19" s="176">
        <v>0</v>
      </c>
      <c r="G19" s="176">
        <v>0.41</v>
      </c>
      <c r="H19" s="176">
        <v>0</v>
      </c>
      <c r="I19" s="176">
        <v>0.25</v>
      </c>
      <c r="J19" s="176">
        <v>0.25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33.94</v>
      </c>
      <c r="AH19" s="176">
        <v>0</v>
      </c>
      <c r="AI19" s="176">
        <v>13.64</v>
      </c>
      <c r="AJ19" s="176">
        <v>0</v>
      </c>
      <c r="AK19" s="176">
        <v>29.73</v>
      </c>
      <c r="AL19" s="176">
        <v>0</v>
      </c>
      <c r="AM19" s="176">
        <v>0</v>
      </c>
      <c r="AN19" s="176">
        <v>0</v>
      </c>
      <c r="AO19" s="176">
        <v>89.38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0.79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0.27</v>
      </c>
      <c r="E20" s="176">
        <v>0</v>
      </c>
      <c r="F20" s="176">
        <v>0</v>
      </c>
      <c r="G20" s="176">
        <v>0.41</v>
      </c>
      <c r="H20" s="176">
        <v>0</v>
      </c>
      <c r="I20" s="176">
        <v>0.25</v>
      </c>
      <c r="J20" s="176">
        <v>0.25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33.94</v>
      </c>
      <c r="AH20" s="176">
        <v>0</v>
      </c>
      <c r="AI20" s="176">
        <v>13.64</v>
      </c>
      <c r="AJ20" s="176">
        <v>0</v>
      </c>
      <c r="AK20" s="176">
        <v>29.73</v>
      </c>
      <c r="AL20" s="176">
        <v>0</v>
      </c>
      <c r="AM20" s="176">
        <v>0</v>
      </c>
      <c r="AN20" s="176">
        <v>0</v>
      </c>
      <c r="AO20" s="176">
        <v>89.38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0.79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0.27</v>
      </c>
      <c r="E21" s="176">
        <v>0</v>
      </c>
      <c r="F21" s="176">
        <v>0</v>
      </c>
      <c r="G21" s="176">
        <v>0.41</v>
      </c>
      <c r="H21" s="176">
        <v>0</v>
      </c>
      <c r="I21" s="176">
        <v>0.25</v>
      </c>
      <c r="J21" s="176">
        <v>0.25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33.94</v>
      </c>
      <c r="AH21" s="176">
        <v>0</v>
      </c>
      <c r="AI21" s="176">
        <v>13.64</v>
      </c>
      <c r="AJ21" s="176">
        <v>0</v>
      </c>
      <c r="AK21" s="176">
        <v>29.73</v>
      </c>
      <c r="AL21" s="176">
        <v>0</v>
      </c>
      <c r="AM21" s="176">
        <v>0</v>
      </c>
      <c r="AN21" s="176">
        <v>0</v>
      </c>
      <c r="AO21" s="176">
        <v>89.38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0.79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0.27</v>
      </c>
      <c r="E22" s="176">
        <v>0</v>
      </c>
      <c r="F22" s="176">
        <v>0</v>
      </c>
      <c r="G22" s="176">
        <v>0.41</v>
      </c>
      <c r="H22" s="176">
        <v>0</v>
      </c>
      <c r="I22" s="176">
        <v>0.25</v>
      </c>
      <c r="J22" s="176">
        <v>0.25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33.94</v>
      </c>
      <c r="AH22" s="176">
        <v>0</v>
      </c>
      <c r="AI22" s="176">
        <v>13.64</v>
      </c>
      <c r="AJ22" s="176">
        <v>0</v>
      </c>
      <c r="AK22" s="176">
        <v>29.73</v>
      </c>
      <c r="AL22" s="176">
        <v>0</v>
      </c>
      <c r="AM22" s="176">
        <v>0</v>
      </c>
      <c r="AN22" s="176">
        <v>0</v>
      </c>
      <c r="AO22" s="176">
        <v>89.38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0.79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0.27</v>
      </c>
      <c r="E23" s="176">
        <v>0</v>
      </c>
      <c r="F23" s="176">
        <v>0</v>
      </c>
      <c r="G23" s="176">
        <v>0.41</v>
      </c>
      <c r="H23" s="176">
        <v>0</v>
      </c>
      <c r="I23" s="176">
        <v>0.25</v>
      </c>
      <c r="J23" s="176">
        <v>0.25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33.94</v>
      </c>
      <c r="AH23" s="176">
        <v>0</v>
      </c>
      <c r="AI23" s="176">
        <v>13.64</v>
      </c>
      <c r="AJ23" s="176">
        <v>0</v>
      </c>
      <c r="AK23" s="176">
        <v>29.73</v>
      </c>
      <c r="AL23" s="176">
        <v>0</v>
      </c>
      <c r="AM23" s="176">
        <v>0</v>
      </c>
      <c r="AN23" s="176">
        <v>0</v>
      </c>
      <c r="AO23" s="176">
        <v>89.38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0.79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0.27</v>
      </c>
      <c r="E24" s="176">
        <v>0</v>
      </c>
      <c r="F24" s="176">
        <v>0</v>
      </c>
      <c r="G24" s="176">
        <v>0.41</v>
      </c>
      <c r="H24" s="176">
        <v>0</v>
      </c>
      <c r="I24" s="176">
        <v>0.25</v>
      </c>
      <c r="J24" s="176">
        <v>0.25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33.94</v>
      </c>
      <c r="AH24" s="176">
        <v>0</v>
      </c>
      <c r="AI24" s="176">
        <v>13.64</v>
      </c>
      <c r="AJ24" s="176">
        <v>0</v>
      </c>
      <c r="AK24" s="176">
        <v>29.73</v>
      </c>
      <c r="AL24" s="176">
        <v>0</v>
      </c>
      <c r="AM24" s="176">
        <v>0</v>
      </c>
      <c r="AN24" s="176">
        <v>0</v>
      </c>
      <c r="AO24" s="176">
        <v>89.38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0.79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0.27</v>
      </c>
      <c r="E25" s="176">
        <v>0</v>
      </c>
      <c r="F25" s="176">
        <v>0</v>
      </c>
      <c r="G25" s="176">
        <v>0.41</v>
      </c>
      <c r="H25" s="176">
        <v>0</v>
      </c>
      <c r="I25" s="176">
        <v>0.25</v>
      </c>
      <c r="J25" s="176">
        <v>0.25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33.94</v>
      </c>
      <c r="AH25" s="176">
        <v>0</v>
      </c>
      <c r="AI25" s="176">
        <v>13.64</v>
      </c>
      <c r="AJ25" s="176">
        <v>0</v>
      </c>
      <c r="AK25" s="176">
        <v>29.73</v>
      </c>
      <c r="AL25" s="176">
        <v>0</v>
      </c>
      <c r="AM25" s="176">
        <v>0</v>
      </c>
      <c r="AN25" s="176">
        <v>0</v>
      </c>
      <c r="AO25" s="176">
        <v>89.38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0.79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0.27</v>
      </c>
      <c r="E26" s="176">
        <v>0</v>
      </c>
      <c r="F26" s="176">
        <v>0</v>
      </c>
      <c r="G26" s="176">
        <v>0.41</v>
      </c>
      <c r="H26" s="176">
        <v>0</v>
      </c>
      <c r="I26" s="176">
        <v>0.25</v>
      </c>
      <c r="J26" s="176">
        <v>0.25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33.94</v>
      </c>
      <c r="AH26" s="176">
        <v>0</v>
      </c>
      <c r="AI26" s="176">
        <v>13.64</v>
      </c>
      <c r="AJ26" s="176">
        <v>0</v>
      </c>
      <c r="AK26" s="176">
        <v>29.73</v>
      </c>
      <c r="AL26" s="176">
        <v>0</v>
      </c>
      <c r="AM26" s="176">
        <v>0</v>
      </c>
      <c r="AN26" s="176">
        <v>0</v>
      </c>
      <c r="AO26" s="176">
        <v>89.38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0.79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0.26</v>
      </c>
      <c r="E27" s="176">
        <v>0</v>
      </c>
      <c r="F27" s="176">
        <v>0</v>
      </c>
      <c r="G27" s="176">
        <v>0.41</v>
      </c>
      <c r="H27" s="176">
        <v>0</v>
      </c>
      <c r="I27" s="176">
        <v>0.25</v>
      </c>
      <c r="J27" s="176">
        <v>0.25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34.24</v>
      </c>
      <c r="AH27" s="176">
        <v>0</v>
      </c>
      <c r="AI27" s="176">
        <v>13.64</v>
      </c>
      <c r="AJ27" s="176">
        <v>0</v>
      </c>
      <c r="AK27" s="176">
        <v>29.73</v>
      </c>
      <c r="AL27" s="176">
        <v>0</v>
      </c>
      <c r="AM27" s="176">
        <v>0</v>
      </c>
      <c r="AN27" s="176">
        <v>0</v>
      </c>
      <c r="AO27" s="176">
        <v>89.38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0.79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0.26</v>
      </c>
      <c r="E28" s="176">
        <v>0</v>
      </c>
      <c r="F28" s="176">
        <v>0</v>
      </c>
      <c r="G28" s="176">
        <v>0.41</v>
      </c>
      <c r="H28" s="176">
        <v>0</v>
      </c>
      <c r="I28" s="176">
        <v>0.25</v>
      </c>
      <c r="J28" s="176">
        <v>0.25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34.24</v>
      </c>
      <c r="AH28" s="176">
        <v>0</v>
      </c>
      <c r="AI28" s="176">
        <v>13.64</v>
      </c>
      <c r="AJ28" s="176">
        <v>0</v>
      </c>
      <c r="AK28" s="176">
        <v>29.73</v>
      </c>
      <c r="AL28" s="176">
        <v>0</v>
      </c>
      <c r="AM28" s="176">
        <v>0</v>
      </c>
      <c r="AN28" s="176">
        <v>0</v>
      </c>
      <c r="AO28" s="176">
        <v>89.38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0.79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0.26</v>
      </c>
      <c r="E29" s="176">
        <v>0</v>
      </c>
      <c r="F29" s="176">
        <v>0</v>
      </c>
      <c r="G29" s="176">
        <v>0.41</v>
      </c>
      <c r="H29" s="176">
        <v>0</v>
      </c>
      <c r="I29" s="176">
        <v>0.25</v>
      </c>
      <c r="J29" s="176">
        <v>0.25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34.24</v>
      </c>
      <c r="AH29" s="176">
        <v>0</v>
      </c>
      <c r="AI29" s="176">
        <v>13.64</v>
      </c>
      <c r="AJ29" s="176">
        <v>0</v>
      </c>
      <c r="AK29" s="176">
        <v>29.73</v>
      </c>
      <c r="AL29" s="176">
        <v>0</v>
      </c>
      <c r="AM29" s="176">
        <v>0</v>
      </c>
      <c r="AN29" s="176">
        <v>0</v>
      </c>
      <c r="AO29" s="176">
        <v>89.38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0.79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0.26</v>
      </c>
      <c r="E30" s="176">
        <v>0</v>
      </c>
      <c r="F30" s="176">
        <v>0</v>
      </c>
      <c r="G30" s="176">
        <v>0.41</v>
      </c>
      <c r="H30" s="176">
        <v>0</v>
      </c>
      <c r="I30" s="176">
        <v>0.25</v>
      </c>
      <c r="J30" s="176">
        <v>0.25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34.24</v>
      </c>
      <c r="AH30" s="176">
        <v>0</v>
      </c>
      <c r="AI30" s="176">
        <v>13.64</v>
      </c>
      <c r="AJ30" s="176">
        <v>0</v>
      </c>
      <c r="AK30" s="176">
        <v>29.73</v>
      </c>
      <c r="AL30" s="176">
        <v>0</v>
      </c>
      <c r="AM30" s="176">
        <v>0</v>
      </c>
      <c r="AN30" s="176">
        <v>0</v>
      </c>
      <c r="AO30" s="176">
        <v>89.38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0.79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0.26</v>
      </c>
      <c r="E31" s="176">
        <v>0</v>
      </c>
      <c r="F31" s="176">
        <v>0</v>
      </c>
      <c r="G31" s="176">
        <v>0.41</v>
      </c>
      <c r="H31" s="176">
        <v>0</v>
      </c>
      <c r="I31" s="176">
        <v>0.25</v>
      </c>
      <c r="J31" s="176">
        <v>0.25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34.24</v>
      </c>
      <c r="AH31" s="176">
        <v>0</v>
      </c>
      <c r="AI31" s="176">
        <v>13.64</v>
      </c>
      <c r="AJ31" s="176">
        <v>0</v>
      </c>
      <c r="AK31" s="176">
        <v>29.73</v>
      </c>
      <c r="AL31" s="176">
        <v>0</v>
      </c>
      <c r="AM31" s="176">
        <v>0</v>
      </c>
      <c r="AN31" s="176">
        <v>0</v>
      </c>
      <c r="AO31" s="176">
        <v>89.38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0.79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0.26</v>
      </c>
      <c r="E32" s="176">
        <v>0</v>
      </c>
      <c r="F32" s="176">
        <v>0</v>
      </c>
      <c r="G32" s="176">
        <v>0.41</v>
      </c>
      <c r="H32" s="176">
        <v>0</v>
      </c>
      <c r="I32" s="176">
        <v>0.25</v>
      </c>
      <c r="J32" s="176">
        <v>0.25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34.24</v>
      </c>
      <c r="AH32" s="176">
        <v>0</v>
      </c>
      <c r="AI32" s="176">
        <v>13.64</v>
      </c>
      <c r="AJ32" s="176">
        <v>0</v>
      </c>
      <c r="AK32" s="176">
        <v>29.73</v>
      </c>
      <c r="AL32" s="176">
        <v>0</v>
      </c>
      <c r="AM32" s="176">
        <v>0</v>
      </c>
      <c r="AN32" s="176">
        <v>0</v>
      </c>
      <c r="AO32" s="176">
        <v>89.38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0.79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0.26</v>
      </c>
      <c r="E33" s="176">
        <v>0</v>
      </c>
      <c r="F33" s="176">
        <v>0</v>
      </c>
      <c r="G33" s="176">
        <v>0.41</v>
      </c>
      <c r="H33" s="176">
        <v>0</v>
      </c>
      <c r="I33" s="176">
        <v>0.25</v>
      </c>
      <c r="J33" s="176">
        <v>0.25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34.24</v>
      </c>
      <c r="AH33" s="176">
        <v>0</v>
      </c>
      <c r="AI33" s="176">
        <v>13.64</v>
      </c>
      <c r="AJ33" s="176">
        <v>0</v>
      </c>
      <c r="AK33" s="176">
        <v>29.73</v>
      </c>
      <c r="AL33" s="176">
        <v>0</v>
      </c>
      <c r="AM33" s="176">
        <v>0</v>
      </c>
      <c r="AN33" s="176">
        <v>0</v>
      </c>
      <c r="AO33" s="176">
        <v>89.38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0.79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0.26</v>
      </c>
      <c r="E34" s="176">
        <v>0</v>
      </c>
      <c r="F34" s="176">
        <v>0</v>
      </c>
      <c r="G34" s="176">
        <v>0.41</v>
      </c>
      <c r="H34" s="176">
        <v>0</v>
      </c>
      <c r="I34" s="176">
        <v>0.25</v>
      </c>
      <c r="J34" s="176">
        <v>0.25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34.24</v>
      </c>
      <c r="AH34" s="176">
        <v>0</v>
      </c>
      <c r="AI34" s="176">
        <v>13.64</v>
      </c>
      <c r="AJ34" s="176">
        <v>0</v>
      </c>
      <c r="AK34" s="176">
        <v>29.73</v>
      </c>
      <c r="AL34" s="176">
        <v>0</v>
      </c>
      <c r="AM34" s="176">
        <v>0</v>
      </c>
      <c r="AN34" s="176">
        <v>0</v>
      </c>
      <c r="AO34" s="176">
        <v>89.38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0.79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0.26</v>
      </c>
      <c r="E35" s="176">
        <v>0</v>
      </c>
      <c r="F35" s="176">
        <v>0</v>
      </c>
      <c r="G35" s="176">
        <v>0.41</v>
      </c>
      <c r="H35" s="176">
        <v>0</v>
      </c>
      <c r="I35" s="176">
        <v>0.25</v>
      </c>
      <c r="J35" s="176">
        <v>0.25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34.24</v>
      </c>
      <c r="AH35" s="176">
        <v>0</v>
      </c>
      <c r="AI35" s="176">
        <v>13.64</v>
      </c>
      <c r="AJ35" s="176">
        <v>0</v>
      </c>
      <c r="AK35" s="176">
        <v>29.73</v>
      </c>
      <c r="AL35" s="176">
        <v>0</v>
      </c>
      <c r="AM35" s="176">
        <v>0</v>
      </c>
      <c r="AN35" s="176">
        <v>0</v>
      </c>
      <c r="AO35" s="176">
        <v>89.38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0.79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0.26</v>
      </c>
      <c r="E36" s="176">
        <v>0</v>
      </c>
      <c r="F36" s="176">
        <v>0</v>
      </c>
      <c r="G36" s="176">
        <v>0.41</v>
      </c>
      <c r="H36" s="176">
        <v>0</v>
      </c>
      <c r="I36" s="176">
        <v>0.25</v>
      </c>
      <c r="J36" s="176">
        <v>0.25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34.24</v>
      </c>
      <c r="AH36" s="176">
        <v>0</v>
      </c>
      <c r="AI36" s="176">
        <v>13.64</v>
      </c>
      <c r="AJ36" s="176">
        <v>0</v>
      </c>
      <c r="AK36" s="176">
        <v>29.73</v>
      </c>
      <c r="AL36" s="176">
        <v>0</v>
      </c>
      <c r="AM36" s="176">
        <v>0</v>
      </c>
      <c r="AN36" s="176">
        <v>0</v>
      </c>
      <c r="AO36" s="176">
        <v>89.38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0.79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0.26</v>
      </c>
      <c r="E37" s="176">
        <v>0</v>
      </c>
      <c r="F37" s="176">
        <v>0</v>
      </c>
      <c r="G37" s="176">
        <v>0.41</v>
      </c>
      <c r="H37" s="176">
        <v>0</v>
      </c>
      <c r="I37" s="176">
        <v>0.25</v>
      </c>
      <c r="J37" s="176">
        <v>0.25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34.24</v>
      </c>
      <c r="AH37" s="176">
        <v>0</v>
      </c>
      <c r="AI37" s="176">
        <v>13.64</v>
      </c>
      <c r="AJ37" s="176">
        <v>0</v>
      </c>
      <c r="AK37" s="176">
        <v>29.73</v>
      </c>
      <c r="AL37" s="176">
        <v>0</v>
      </c>
      <c r="AM37" s="176">
        <v>0</v>
      </c>
      <c r="AN37" s="176">
        <v>0</v>
      </c>
      <c r="AO37" s="176">
        <v>89.38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0.79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0.26</v>
      </c>
      <c r="E38" s="176">
        <v>0</v>
      </c>
      <c r="F38" s="176">
        <v>0</v>
      </c>
      <c r="G38" s="176">
        <v>0.41</v>
      </c>
      <c r="H38" s="176">
        <v>0</v>
      </c>
      <c r="I38" s="176">
        <v>0.25</v>
      </c>
      <c r="J38" s="176">
        <v>0.25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34.24</v>
      </c>
      <c r="AH38" s="176">
        <v>0</v>
      </c>
      <c r="AI38" s="176">
        <v>13.64</v>
      </c>
      <c r="AJ38" s="176">
        <v>0</v>
      </c>
      <c r="AK38" s="176">
        <v>29.73</v>
      </c>
      <c r="AL38" s="176">
        <v>0</v>
      </c>
      <c r="AM38" s="176">
        <v>0</v>
      </c>
      <c r="AN38" s="176">
        <v>0</v>
      </c>
      <c r="AO38" s="176">
        <v>89.38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0.79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0.25</v>
      </c>
      <c r="E39" s="176">
        <v>0</v>
      </c>
      <c r="F39" s="176">
        <v>0</v>
      </c>
      <c r="G39" s="176">
        <v>0.41</v>
      </c>
      <c r="H39" s="176">
        <v>0</v>
      </c>
      <c r="I39" s="176">
        <v>0.25</v>
      </c>
      <c r="J39" s="176">
        <v>0.25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34.24</v>
      </c>
      <c r="AH39" s="176">
        <v>0</v>
      </c>
      <c r="AI39" s="176">
        <v>13.64</v>
      </c>
      <c r="AJ39" s="176">
        <v>0</v>
      </c>
      <c r="AK39" s="176">
        <v>29.73</v>
      </c>
      <c r="AL39" s="176">
        <v>0</v>
      </c>
      <c r="AM39" s="176">
        <v>0</v>
      </c>
      <c r="AN39" s="176">
        <v>0</v>
      </c>
      <c r="AO39" s="176">
        <v>89.38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0.79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0.25</v>
      </c>
      <c r="E40" s="176">
        <v>0</v>
      </c>
      <c r="F40" s="176">
        <v>0</v>
      </c>
      <c r="G40" s="176">
        <v>0.41</v>
      </c>
      <c r="H40" s="176">
        <v>0</v>
      </c>
      <c r="I40" s="176">
        <v>0.25</v>
      </c>
      <c r="J40" s="176">
        <v>0.25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34.24</v>
      </c>
      <c r="AH40" s="176">
        <v>0</v>
      </c>
      <c r="AI40" s="176">
        <v>13.64</v>
      </c>
      <c r="AJ40" s="176">
        <v>0</v>
      </c>
      <c r="AK40" s="176">
        <v>29.73</v>
      </c>
      <c r="AL40" s="176">
        <v>0</v>
      </c>
      <c r="AM40" s="176">
        <v>0</v>
      </c>
      <c r="AN40" s="176">
        <v>0</v>
      </c>
      <c r="AO40" s="176">
        <v>89.38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0.79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0.25</v>
      </c>
      <c r="E41" s="176">
        <v>0</v>
      </c>
      <c r="F41" s="176">
        <v>0</v>
      </c>
      <c r="G41" s="176">
        <v>0.41</v>
      </c>
      <c r="H41" s="176">
        <v>0</v>
      </c>
      <c r="I41" s="176">
        <v>0.25</v>
      </c>
      <c r="J41" s="176">
        <v>0.25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34.24</v>
      </c>
      <c r="AH41" s="176">
        <v>0</v>
      </c>
      <c r="AI41" s="176">
        <v>13.64</v>
      </c>
      <c r="AJ41" s="176">
        <v>0</v>
      </c>
      <c r="AK41" s="176">
        <v>29.73</v>
      </c>
      <c r="AL41" s="176">
        <v>0</v>
      </c>
      <c r="AM41" s="176">
        <v>0</v>
      </c>
      <c r="AN41" s="176">
        <v>0</v>
      </c>
      <c r="AO41" s="176">
        <v>89.38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0.79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0.25</v>
      </c>
      <c r="E42" s="176">
        <v>0</v>
      </c>
      <c r="F42" s="176">
        <v>0</v>
      </c>
      <c r="G42" s="176">
        <v>0.41</v>
      </c>
      <c r="H42" s="176">
        <v>0</v>
      </c>
      <c r="I42" s="176">
        <v>0.25</v>
      </c>
      <c r="J42" s="176">
        <v>0.25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34.24</v>
      </c>
      <c r="AH42" s="176">
        <v>0</v>
      </c>
      <c r="AI42" s="176">
        <v>13.64</v>
      </c>
      <c r="AJ42" s="176">
        <v>0</v>
      </c>
      <c r="AK42" s="176">
        <v>29.73</v>
      </c>
      <c r="AL42" s="176">
        <v>0</v>
      </c>
      <c r="AM42" s="176">
        <v>0</v>
      </c>
      <c r="AN42" s="176">
        <v>0</v>
      </c>
      <c r="AO42" s="176">
        <v>89.38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0.79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0.25</v>
      </c>
      <c r="E43" s="176">
        <v>0</v>
      </c>
      <c r="F43" s="176">
        <v>0</v>
      </c>
      <c r="G43" s="176">
        <v>0.41</v>
      </c>
      <c r="H43" s="176">
        <v>0</v>
      </c>
      <c r="I43" s="176">
        <v>0.25</v>
      </c>
      <c r="J43" s="176">
        <v>0.25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34.24</v>
      </c>
      <c r="AH43" s="176">
        <v>0</v>
      </c>
      <c r="AI43" s="176">
        <v>13.64</v>
      </c>
      <c r="AJ43" s="176">
        <v>0</v>
      </c>
      <c r="AK43" s="176">
        <v>29.73</v>
      </c>
      <c r="AL43" s="176">
        <v>0</v>
      </c>
      <c r="AM43" s="176">
        <v>0</v>
      </c>
      <c r="AN43" s="176">
        <v>0</v>
      </c>
      <c r="AO43" s="176">
        <v>87.55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0.79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0.25</v>
      </c>
      <c r="E44" s="176">
        <v>0</v>
      </c>
      <c r="F44" s="176">
        <v>0</v>
      </c>
      <c r="G44" s="176">
        <v>0.41</v>
      </c>
      <c r="H44" s="176">
        <v>0</v>
      </c>
      <c r="I44" s="176">
        <v>0.25</v>
      </c>
      <c r="J44" s="176">
        <v>0.25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34.24</v>
      </c>
      <c r="AH44" s="176">
        <v>0</v>
      </c>
      <c r="AI44" s="176">
        <v>13.64</v>
      </c>
      <c r="AJ44" s="176">
        <v>0</v>
      </c>
      <c r="AK44" s="176">
        <v>29.73</v>
      </c>
      <c r="AL44" s="176">
        <v>0</v>
      </c>
      <c r="AM44" s="176">
        <v>0</v>
      </c>
      <c r="AN44" s="176">
        <v>0</v>
      </c>
      <c r="AO44" s="176">
        <v>87.55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0.79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0.25</v>
      </c>
      <c r="E45" s="176">
        <v>0</v>
      </c>
      <c r="F45" s="176">
        <v>0</v>
      </c>
      <c r="G45" s="176">
        <v>0.41</v>
      </c>
      <c r="H45" s="176">
        <v>0</v>
      </c>
      <c r="I45" s="176">
        <v>0.25</v>
      </c>
      <c r="J45" s="176">
        <v>0.25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34.24</v>
      </c>
      <c r="AH45" s="176">
        <v>0</v>
      </c>
      <c r="AI45" s="176">
        <v>13.64</v>
      </c>
      <c r="AJ45" s="176">
        <v>0</v>
      </c>
      <c r="AK45" s="176">
        <v>29.73</v>
      </c>
      <c r="AL45" s="176">
        <v>0</v>
      </c>
      <c r="AM45" s="176">
        <v>0</v>
      </c>
      <c r="AN45" s="176">
        <v>0</v>
      </c>
      <c r="AO45" s="176">
        <v>87.55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0.79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0.25</v>
      </c>
      <c r="E46" s="176">
        <v>0</v>
      </c>
      <c r="F46" s="176">
        <v>0</v>
      </c>
      <c r="G46" s="176">
        <v>0.41</v>
      </c>
      <c r="H46" s="176">
        <v>0</v>
      </c>
      <c r="I46" s="176">
        <v>0.25</v>
      </c>
      <c r="J46" s="176">
        <v>0.25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34.24</v>
      </c>
      <c r="AH46" s="176">
        <v>0</v>
      </c>
      <c r="AI46" s="176">
        <v>13.64</v>
      </c>
      <c r="AJ46" s="176">
        <v>0</v>
      </c>
      <c r="AK46" s="176">
        <v>29.73</v>
      </c>
      <c r="AL46" s="176">
        <v>0</v>
      </c>
      <c r="AM46" s="176">
        <v>0</v>
      </c>
      <c r="AN46" s="176">
        <v>0</v>
      </c>
      <c r="AO46" s="176">
        <v>87.55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0.79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0.24</v>
      </c>
      <c r="E47" s="176">
        <v>0</v>
      </c>
      <c r="F47" s="176">
        <v>0</v>
      </c>
      <c r="G47" s="176">
        <v>0.41</v>
      </c>
      <c r="H47" s="176">
        <v>0</v>
      </c>
      <c r="I47" s="176">
        <v>0.25</v>
      </c>
      <c r="J47" s="176">
        <v>0.25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34.24</v>
      </c>
      <c r="AH47" s="176">
        <v>0</v>
      </c>
      <c r="AI47" s="176">
        <v>13.64</v>
      </c>
      <c r="AJ47" s="176">
        <v>0</v>
      </c>
      <c r="AK47" s="176">
        <v>29.73</v>
      </c>
      <c r="AL47" s="176">
        <v>0</v>
      </c>
      <c r="AM47" s="176">
        <v>0</v>
      </c>
      <c r="AN47" s="176">
        <v>0</v>
      </c>
      <c r="AO47" s="176">
        <v>87.55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0.79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0.24</v>
      </c>
      <c r="E48" s="176">
        <v>0</v>
      </c>
      <c r="F48" s="176">
        <v>0</v>
      </c>
      <c r="G48" s="176">
        <v>0.41</v>
      </c>
      <c r="H48" s="176">
        <v>0</v>
      </c>
      <c r="I48" s="176">
        <v>0.25</v>
      </c>
      <c r="J48" s="176">
        <v>0.25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2.5299999999999998</v>
      </c>
      <c r="AD48" s="176">
        <v>0</v>
      </c>
      <c r="AE48" s="176">
        <v>0</v>
      </c>
      <c r="AF48" s="176">
        <v>0</v>
      </c>
      <c r="AG48" s="176">
        <v>35.25</v>
      </c>
      <c r="AH48" s="176">
        <v>0</v>
      </c>
      <c r="AI48" s="176">
        <v>13.64</v>
      </c>
      <c r="AJ48" s="176">
        <v>0</v>
      </c>
      <c r="AK48" s="176">
        <v>29.73</v>
      </c>
      <c r="AL48" s="176">
        <v>0</v>
      </c>
      <c r="AM48" s="176">
        <v>0</v>
      </c>
      <c r="AN48" s="176">
        <v>0</v>
      </c>
      <c r="AO48" s="176">
        <v>87.55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0.79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0.24</v>
      </c>
      <c r="E49" s="176">
        <v>0</v>
      </c>
      <c r="F49" s="176">
        <v>0</v>
      </c>
      <c r="G49" s="176">
        <v>0.41</v>
      </c>
      <c r="H49" s="176">
        <v>0</v>
      </c>
      <c r="I49" s="176">
        <v>0.25</v>
      </c>
      <c r="J49" s="176">
        <v>0.25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2.5299999999999998</v>
      </c>
      <c r="AD49" s="176">
        <v>0</v>
      </c>
      <c r="AE49" s="176">
        <v>0</v>
      </c>
      <c r="AF49" s="176">
        <v>0</v>
      </c>
      <c r="AG49" s="176">
        <v>35.25</v>
      </c>
      <c r="AH49" s="176">
        <v>0</v>
      </c>
      <c r="AI49" s="176">
        <v>13.64</v>
      </c>
      <c r="AJ49" s="176">
        <v>0</v>
      </c>
      <c r="AK49" s="176">
        <v>29.73</v>
      </c>
      <c r="AL49" s="176">
        <v>0</v>
      </c>
      <c r="AM49" s="176">
        <v>0</v>
      </c>
      <c r="AN49" s="176">
        <v>0</v>
      </c>
      <c r="AO49" s="176">
        <v>87.55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0.79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0.24</v>
      </c>
      <c r="E50" s="176">
        <v>0</v>
      </c>
      <c r="F50" s="176">
        <v>0</v>
      </c>
      <c r="G50" s="176">
        <v>0.41</v>
      </c>
      <c r="H50" s="176">
        <v>0</v>
      </c>
      <c r="I50" s="176">
        <v>0.25</v>
      </c>
      <c r="J50" s="176">
        <v>0.25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2.5299999999999998</v>
      </c>
      <c r="AD50" s="176">
        <v>0</v>
      </c>
      <c r="AE50" s="176">
        <v>0</v>
      </c>
      <c r="AF50" s="176">
        <v>0</v>
      </c>
      <c r="AG50" s="176">
        <v>40.619999999999997</v>
      </c>
      <c r="AH50" s="176">
        <v>0</v>
      </c>
      <c r="AI50" s="176">
        <v>13.64</v>
      </c>
      <c r="AJ50" s="176">
        <v>0</v>
      </c>
      <c r="AK50" s="176">
        <v>29.73</v>
      </c>
      <c r="AL50" s="176">
        <v>0</v>
      </c>
      <c r="AM50" s="176">
        <v>0</v>
      </c>
      <c r="AN50" s="176">
        <v>0</v>
      </c>
      <c r="AO50" s="176">
        <v>87.55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0.79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0.24</v>
      </c>
      <c r="E51" s="176">
        <v>0</v>
      </c>
      <c r="F51" s="176">
        <v>0</v>
      </c>
      <c r="G51" s="176">
        <v>0.41</v>
      </c>
      <c r="H51" s="176">
        <v>0</v>
      </c>
      <c r="I51" s="176">
        <v>0.25</v>
      </c>
      <c r="J51" s="176">
        <v>0.25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2.6</v>
      </c>
      <c r="AD51" s="176">
        <v>0</v>
      </c>
      <c r="AE51" s="176">
        <v>0</v>
      </c>
      <c r="AF51" s="176">
        <v>0</v>
      </c>
      <c r="AG51" s="176">
        <v>40.619999999999997</v>
      </c>
      <c r="AH51" s="176">
        <v>0</v>
      </c>
      <c r="AI51" s="176">
        <v>13.64</v>
      </c>
      <c r="AJ51" s="176">
        <v>0</v>
      </c>
      <c r="AK51" s="176">
        <v>29.73</v>
      </c>
      <c r="AL51" s="176">
        <v>0</v>
      </c>
      <c r="AM51" s="176">
        <v>0</v>
      </c>
      <c r="AN51" s="176">
        <v>0</v>
      </c>
      <c r="AO51" s="176">
        <v>87.55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0.79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0.24</v>
      </c>
      <c r="E52" s="176">
        <v>0</v>
      </c>
      <c r="F52" s="176">
        <v>0</v>
      </c>
      <c r="G52" s="176">
        <v>0.41</v>
      </c>
      <c r="H52" s="176">
        <v>0</v>
      </c>
      <c r="I52" s="176">
        <v>0.25</v>
      </c>
      <c r="J52" s="176">
        <v>0.25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2.6</v>
      </c>
      <c r="AD52" s="176">
        <v>0</v>
      </c>
      <c r="AE52" s="176">
        <v>0</v>
      </c>
      <c r="AF52" s="176">
        <v>0</v>
      </c>
      <c r="AG52" s="176">
        <v>40.619999999999997</v>
      </c>
      <c r="AH52" s="176">
        <v>0</v>
      </c>
      <c r="AI52" s="176">
        <v>13.64</v>
      </c>
      <c r="AJ52" s="176">
        <v>0</v>
      </c>
      <c r="AK52" s="176">
        <v>29.73</v>
      </c>
      <c r="AL52" s="176">
        <v>0</v>
      </c>
      <c r="AM52" s="176">
        <v>0</v>
      </c>
      <c r="AN52" s="176">
        <v>0</v>
      </c>
      <c r="AO52" s="176">
        <v>87.55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0.79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0.24</v>
      </c>
      <c r="E53" s="176">
        <v>0</v>
      </c>
      <c r="F53" s="176">
        <v>0</v>
      </c>
      <c r="G53" s="176">
        <v>0.41</v>
      </c>
      <c r="H53" s="176">
        <v>0</v>
      </c>
      <c r="I53" s="176">
        <v>0.25</v>
      </c>
      <c r="J53" s="176">
        <v>0.25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2.6</v>
      </c>
      <c r="AD53" s="176">
        <v>0</v>
      </c>
      <c r="AE53" s="176">
        <v>0</v>
      </c>
      <c r="AF53" s="176">
        <v>0</v>
      </c>
      <c r="AG53" s="176">
        <v>35.25</v>
      </c>
      <c r="AH53" s="176">
        <v>0</v>
      </c>
      <c r="AI53" s="176">
        <v>13.64</v>
      </c>
      <c r="AJ53" s="176">
        <v>0</v>
      </c>
      <c r="AK53" s="176">
        <v>29.73</v>
      </c>
      <c r="AL53" s="176">
        <v>0</v>
      </c>
      <c r="AM53" s="176">
        <v>0</v>
      </c>
      <c r="AN53" s="176">
        <v>0</v>
      </c>
      <c r="AO53" s="176">
        <v>87.55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0.79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0.24</v>
      </c>
      <c r="E54" s="176">
        <v>0</v>
      </c>
      <c r="F54" s="176">
        <v>0</v>
      </c>
      <c r="G54" s="176">
        <v>0.41</v>
      </c>
      <c r="H54" s="176">
        <v>0</v>
      </c>
      <c r="I54" s="176">
        <v>0.25</v>
      </c>
      <c r="J54" s="176">
        <v>0.25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2.6</v>
      </c>
      <c r="AD54" s="176">
        <v>0</v>
      </c>
      <c r="AE54" s="176">
        <v>0</v>
      </c>
      <c r="AF54" s="176">
        <v>0</v>
      </c>
      <c r="AG54" s="176">
        <v>35.25</v>
      </c>
      <c r="AH54" s="176">
        <v>0</v>
      </c>
      <c r="AI54" s="176">
        <v>13.64</v>
      </c>
      <c r="AJ54" s="176">
        <v>0</v>
      </c>
      <c r="AK54" s="176">
        <v>29.73</v>
      </c>
      <c r="AL54" s="176">
        <v>0</v>
      </c>
      <c r="AM54" s="176">
        <v>0</v>
      </c>
      <c r="AN54" s="176">
        <v>0</v>
      </c>
      <c r="AO54" s="176">
        <v>87.55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0.79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0.24</v>
      </c>
      <c r="E55" s="176">
        <v>0</v>
      </c>
      <c r="F55" s="176">
        <v>0</v>
      </c>
      <c r="G55" s="176">
        <v>0.41</v>
      </c>
      <c r="H55" s="176">
        <v>0</v>
      </c>
      <c r="I55" s="176">
        <v>0.25</v>
      </c>
      <c r="J55" s="176">
        <v>0.25</v>
      </c>
      <c r="K55" s="176">
        <v>0</v>
      </c>
      <c r="L55" s="176">
        <v>0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2.6</v>
      </c>
      <c r="AD55" s="176">
        <v>0</v>
      </c>
      <c r="AE55" s="176">
        <v>0</v>
      </c>
      <c r="AF55" s="176">
        <v>0</v>
      </c>
      <c r="AG55" s="176">
        <v>35.25</v>
      </c>
      <c r="AH55" s="176">
        <v>0</v>
      </c>
      <c r="AI55" s="176">
        <v>13.64</v>
      </c>
      <c r="AJ55" s="176">
        <v>0</v>
      </c>
      <c r="AK55" s="176">
        <v>29.73</v>
      </c>
      <c r="AL55" s="176">
        <v>0</v>
      </c>
      <c r="AM55" s="176">
        <v>0</v>
      </c>
      <c r="AN55" s="176">
        <v>0</v>
      </c>
      <c r="AO55" s="176">
        <v>87.55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0.79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0.24</v>
      </c>
      <c r="E56" s="176">
        <v>0</v>
      </c>
      <c r="F56" s="176">
        <v>0</v>
      </c>
      <c r="G56" s="176">
        <v>0.41</v>
      </c>
      <c r="H56" s="176">
        <v>0</v>
      </c>
      <c r="I56" s="176">
        <v>0.25</v>
      </c>
      <c r="J56" s="176">
        <v>0.25</v>
      </c>
      <c r="K56" s="176">
        <v>0</v>
      </c>
      <c r="L56" s="176">
        <v>0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2.6</v>
      </c>
      <c r="AD56" s="176">
        <v>0</v>
      </c>
      <c r="AE56" s="176">
        <v>0</v>
      </c>
      <c r="AF56" s="176">
        <v>0</v>
      </c>
      <c r="AG56" s="176">
        <v>35.25</v>
      </c>
      <c r="AH56" s="176">
        <v>0</v>
      </c>
      <c r="AI56" s="176">
        <v>13.64</v>
      </c>
      <c r="AJ56" s="176">
        <v>0</v>
      </c>
      <c r="AK56" s="176">
        <v>29.73</v>
      </c>
      <c r="AL56" s="176">
        <v>0</v>
      </c>
      <c r="AM56" s="176">
        <v>0</v>
      </c>
      <c r="AN56" s="176">
        <v>0</v>
      </c>
      <c r="AO56" s="176">
        <v>87.55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0.79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0.24</v>
      </c>
      <c r="E57" s="176">
        <v>0</v>
      </c>
      <c r="F57" s="176">
        <v>0</v>
      </c>
      <c r="G57" s="176">
        <v>0.41</v>
      </c>
      <c r="H57" s="176">
        <v>0</v>
      </c>
      <c r="I57" s="176">
        <v>0.25</v>
      </c>
      <c r="J57" s="176">
        <v>0.25</v>
      </c>
      <c r="K57" s="176">
        <v>0</v>
      </c>
      <c r="L57" s="176">
        <v>0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2.6</v>
      </c>
      <c r="AD57" s="176">
        <v>0</v>
      </c>
      <c r="AE57" s="176">
        <v>0</v>
      </c>
      <c r="AF57" s="176">
        <v>0</v>
      </c>
      <c r="AG57" s="176">
        <v>35.25</v>
      </c>
      <c r="AH57" s="176">
        <v>0</v>
      </c>
      <c r="AI57" s="176">
        <v>13.64</v>
      </c>
      <c r="AJ57" s="176">
        <v>0</v>
      </c>
      <c r="AK57" s="176">
        <v>29.73</v>
      </c>
      <c r="AL57" s="176">
        <v>0</v>
      </c>
      <c r="AM57" s="176">
        <v>0</v>
      </c>
      <c r="AN57" s="176">
        <v>0</v>
      </c>
      <c r="AO57" s="176">
        <v>87.55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0.79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0.24</v>
      </c>
      <c r="E58" s="176">
        <v>0</v>
      </c>
      <c r="F58" s="176">
        <v>0</v>
      </c>
      <c r="G58" s="176">
        <v>0.41</v>
      </c>
      <c r="H58" s="176">
        <v>0</v>
      </c>
      <c r="I58" s="176">
        <v>0.25</v>
      </c>
      <c r="J58" s="176">
        <v>0.25</v>
      </c>
      <c r="K58" s="176">
        <v>0</v>
      </c>
      <c r="L58" s="176">
        <v>0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2.6</v>
      </c>
      <c r="AD58" s="176">
        <v>0</v>
      </c>
      <c r="AE58" s="176">
        <v>0</v>
      </c>
      <c r="AF58" s="176">
        <v>0</v>
      </c>
      <c r="AG58" s="176">
        <v>35.25</v>
      </c>
      <c r="AH58" s="176">
        <v>0</v>
      </c>
      <c r="AI58" s="176">
        <v>13.64</v>
      </c>
      <c r="AJ58" s="176">
        <v>0</v>
      </c>
      <c r="AK58" s="176">
        <v>29.73</v>
      </c>
      <c r="AL58" s="176">
        <v>0</v>
      </c>
      <c r="AM58" s="176">
        <v>0</v>
      </c>
      <c r="AN58" s="176">
        <v>0</v>
      </c>
      <c r="AO58" s="176">
        <v>87.55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0.9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0.24</v>
      </c>
      <c r="E59" s="176">
        <v>0</v>
      </c>
      <c r="F59" s="176">
        <v>0</v>
      </c>
      <c r="G59" s="176">
        <v>0.41</v>
      </c>
      <c r="H59" s="176">
        <v>0</v>
      </c>
      <c r="I59" s="176">
        <v>0.25</v>
      </c>
      <c r="J59" s="176">
        <v>0.25</v>
      </c>
      <c r="K59" s="176">
        <v>0</v>
      </c>
      <c r="L59" s="176">
        <v>0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2.6</v>
      </c>
      <c r="AD59" s="176">
        <v>0</v>
      </c>
      <c r="AE59" s="176">
        <v>0</v>
      </c>
      <c r="AF59" s="176">
        <v>0</v>
      </c>
      <c r="AG59" s="176">
        <v>35.25</v>
      </c>
      <c r="AH59" s="176">
        <v>0</v>
      </c>
      <c r="AI59" s="176">
        <v>13.64</v>
      </c>
      <c r="AJ59" s="176">
        <v>0</v>
      </c>
      <c r="AK59" s="176">
        <v>29.73</v>
      </c>
      <c r="AL59" s="176">
        <v>0</v>
      </c>
      <c r="AM59" s="176">
        <v>0</v>
      </c>
      <c r="AN59" s="176">
        <v>0</v>
      </c>
      <c r="AO59" s="176">
        <v>87.55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0.9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0.24</v>
      </c>
      <c r="E60" s="176">
        <v>0</v>
      </c>
      <c r="F60" s="176">
        <v>0</v>
      </c>
      <c r="G60" s="176">
        <v>0.41</v>
      </c>
      <c r="H60" s="176">
        <v>0</v>
      </c>
      <c r="I60" s="176">
        <v>0.25</v>
      </c>
      <c r="J60" s="176">
        <v>0.25</v>
      </c>
      <c r="K60" s="176">
        <v>0</v>
      </c>
      <c r="L60" s="176">
        <v>0.02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2.6</v>
      </c>
      <c r="AD60" s="176">
        <v>0</v>
      </c>
      <c r="AE60" s="176">
        <v>0</v>
      </c>
      <c r="AF60" s="176">
        <v>0</v>
      </c>
      <c r="AG60" s="176">
        <v>35.25</v>
      </c>
      <c r="AH60" s="176">
        <v>0</v>
      </c>
      <c r="AI60" s="176">
        <v>13.64</v>
      </c>
      <c r="AJ60" s="176">
        <v>0</v>
      </c>
      <c r="AK60" s="176">
        <v>29.73</v>
      </c>
      <c r="AL60" s="176">
        <v>0</v>
      </c>
      <c r="AM60" s="176">
        <v>0</v>
      </c>
      <c r="AN60" s="176">
        <v>0</v>
      </c>
      <c r="AO60" s="176">
        <v>87.55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0.9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0.24</v>
      </c>
      <c r="E61" s="176">
        <v>0</v>
      </c>
      <c r="F61" s="176">
        <v>0</v>
      </c>
      <c r="G61" s="176">
        <v>0.41</v>
      </c>
      <c r="H61" s="176">
        <v>0</v>
      </c>
      <c r="I61" s="176">
        <v>0.25</v>
      </c>
      <c r="J61" s="176">
        <v>0.25</v>
      </c>
      <c r="K61" s="176">
        <v>0</v>
      </c>
      <c r="L61" s="176">
        <v>0.02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2.6</v>
      </c>
      <c r="AD61" s="176">
        <v>0</v>
      </c>
      <c r="AE61" s="176">
        <v>0</v>
      </c>
      <c r="AF61" s="176">
        <v>0</v>
      </c>
      <c r="AG61" s="176">
        <v>40.619999999999997</v>
      </c>
      <c r="AH61" s="176">
        <v>0</v>
      </c>
      <c r="AI61" s="176">
        <v>13.64</v>
      </c>
      <c r="AJ61" s="176">
        <v>0</v>
      </c>
      <c r="AK61" s="176">
        <v>29.73</v>
      </c>
      <c r="AL61" s="176">
        <v>0</v>
      </c>
      <c r="AM61" s="176">
        <v>0</v>
      </c>
      <c r="AN61" s="176">
        <v>0</v>
      </c>
      <c r="AO61" s="176">
        <v>87.55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0.9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0.24</v>
      </c>
      <c r="E62" s="176">
        <v>0</v>
      </c>
      <c r="F62" s="176">
        <v>0</v>
      </c>
      <c r="G62" s="176">
        <v>0.41</v>
      </c>
      <c r="H62" s="176">
        <v>0</v>
      </c>
      <c r="I62" s="176">
        <v>0.25</v>
      </c>
      <c r="J62" s="176">
        <v>0.25</v>
      </c>
      <c r="K62" s="176">
        <v>0</v>
      </c>
      <c r="L62" s="176">
        <v>0.02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2.6</v>
      </c>
      <c r="AD62" s="176">
        <v>0</v>
      </c>
      <c r="AE62" s="176">
        <v>0</v>
      </c>
      <c r="AF62" s="176">
        <v>0</v>
      </c>
      <c r="AG62" s="176">
        <v>40.619999999999997</v>
      </c>
      <c r="AH62" s="176">
        <v>0</v>
      </c>
      <c r="AI62" s="176">
        <v>13.64</v>
      </c>
      <c r="AJ62" s="176">
        <v>0</v>
      </c>
      <c r="AK62" s="176">
        <v>29.73</v>
      </c>
      <c r="AL62" s="176">
        <v>0</v>
      </c>
      <c r="AM62" s="176">
        <v>0</v>
      </c>
      <c r="AN62" s="176">
        <v>0</v>
      </c>
      <c r="AO62" s="176">
        <v>87.55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0.9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0.24</v>
      </c>
      <c r="E63" s="176">
        <v>0</v>
      </c>
      <c r="F63" s="176">
        <v>0</v>
      </c>
      <c r="G63" s="176">
        <v>0.41</v>
      </c>
      <c r="H63" s="176">
        <v>0</v>
      </c>
      <c r="I63" s="176">
        <v>0.25</v>
      </c>
      <c r="J63" s="176">
        <v>0.25</v>
      </c>
      <c r="K63" s="176">
        <v>0</v>
      </c>
      <c r="L63" s="176">
        <v>0.02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2.6</v>
      </c>
      <c r="AD63" s="176">
        <v>0</v>
      </c>
      <c r="AE63" s="176">
        <v>0</v>
      </c>
      <c r="AF63" s="176">
        <v>0</v>
      </c>
      <c r="AG63" s="176">
        <v>40.619999999999997</v>
      </c>
      <c r="AH63" s="176">
        <v>0</v>
      </c>
      <c r="AI63" s="176">
        <v>13.64</v>
      </c>
      <c r="AJ63" s="176">
        <v>0</v>
      </c>
      <c r="AK63" s="176">
        <v>29.73</v>
      </c>
      <c r="AL63" s="176">
        <v>0</v>
      </c>
      <c r="AM63" s="176">
        <v>0</v>
      </c>
      <c r="AN63" s="176">
        <v>0</v>
      </c>
      <c r="AO63" s="176">
        <v>87.55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0.9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0.24</v>
      </c>
      <c r="E64" s="176">
        <v>0</v>
      </c>
      <c r="F64" s="176">
        <v>0</v>
      </c>
      <c r="G64" s="176">
        <v>0.41</v>
      </c>
      <c r="H64" s="176">
        <v>0</v>
      </c>
      <c r="I64" s="176">
        <v>0.25</v>
      </c>
      <c r="J64" s="176">
        <v>0.25</v>
      </c>
      <c r="K64" s="176">
        <v>0</v>
      </c>
      <c r="L64" s="176">
        <v>0.02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2.6</v>
      </c>
      <c r="AD64" s="176">
        <v>0</v>
      </c>
      <c r="AE64" s="176">
        <v>0</v>
      </c>
      <c r="AF64" s="176">
        <v>0</v>
      </c>
      <c r="AG64" s="176">
        <v>40.619999999999997</v>
      </c>
      <c r="AH64" s="176">
        <v>0</v>
      </c>
      <c r="AI64" s="176">
        <v>13.64</v>
      </c>
      <c r="AJ64" s="176">
        <v>0</v>
      </c>
      <c r="AK64" s="176">
        <v>29.73</v>
      </c>
      <c r="AL64" s="176">
        <v>0</v>
      </c>
      <c r="AM64" s="176">
        <v>0</v>
      </c>
      <c r="AN64" s="176">
        <v>0</v>
      </c>
      <c r="AO64" s="176">
        <v>87.55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0.9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0.24</v>
      </c>
      <c r="E65" s="176">
        <v>0</v>
      </c>
      <c r="F65" s="176">
        <v>0</v>
      </c>
      <c r="G65" s="176">
        <v>0.41</v>
      </c>
      <c r="H65" s="176">
        <v>0</v>
      </c>
      <c r="I65" s="176">
        <v>0.25</v>
      </c>
      <c r="J65" s="176">
        <v>0.25</v>
      </c>
      <c r="K65" s="176">
        <v>0</v>
      </c>
      <c r="L65" s="176">
        <v>0.02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2.6</v>
      </c>
      <c r="AD65" s="176">
        <v>0</v>
      </c>
      <c r="AE65" s="176">
        <v>0</v>
      </c>
      <c r="AF65" s="176">
        <v>0</v>
      </c>
      <c r="AG65" s="176">
        <v>35.25</v>
      </c>
      <c r="AH65" s="176">
        <v>0</v>
      </c>
      <c r="AI65" s="176">
        <v>13.64</v>
      </c>
      <c r="AJ65" s="176">
        <v>0</v>
      </c>
      <c r="AK65" s="176">
        <v>29.73</v>
      </c>
      <c r="AL65" s="176">
        <v>0</v>
      </c>
      <c r="AM65" s="176">
        <v>0</v>
      </c>
      <c r="AN65" s="176">
        <v>0</v>
      </c>
      <c r="AO65" s="176">
        <v>87.55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0.9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0.24</v>
      </c>
      <c r="E66" s="176">
        <v>0</v>
      </c>
      <c r="F66" s="176">
        <v>0</v>
      </c>
      <c r="G66" s="176">
        <v>0.41</v>
      </c>
      <c r="H66" s="176">
        <v>0</v>
      </c>
      <c r="I66" s="176">
        <v>0.25</v>
      </c>
      <c r="J66" s="176">
        <v>0.25</v>
      </c>
      <c r="K66" s="176">
        <v>0</v>
      </c>
      <c r="L66" s="176">
        <v>0.02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2.6</v>
      </c>
      <c r="AD66" s="176">
        <v>0</v>
      </c>
      <c r="AE66" s="176">
        <v>0</v>
      </c>
      <c r="AF66" s="176">
        <v>0</v>
      </c>
      <c r="AG66" s="176">
        <v>35.25</v>
      </c>
      <c r="AH66" s="176">
        <v>0</v>
      </c>
      <c r="AI66" s="176">
        <v>13.64</v>
      </c>
      <c r="AJ66" s="176">
        <v>0</v>
      </c>
      <c r="AK66" s="176">
        <v>29.73</v>
      </c>
      <c r="AL66" s="176">
        <v>0</v>
      </c>
      <c r="AM66" s="176">
        <v>0</v>
      </c>
      <c r="AN66" s="176">
        <v>0</v>
      </c>
      <c r="AO66" s="176">
        <v>87.55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0.9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0.24</v>
      </c>
      <c r="E67" s="176">
        <v>0</v>
      </c>
      <c r="F67" s="176">
        <v>0</v>
      </c>
      <c r="G67" s="176">
        <v>0.41</v>
      </c>
      <c r="H67" s="176">
        <v>0</v>
      </c>
      <c r="I67" s="176">
        <v>0.25</v>
      </c>
      <c r="J67" s="176">
        <v>0.25</v>
      </c>
      <c r="K67" s="176">
        <v>0</v>
      </c>
      <c r="L67" s="176">
        <v>0.02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2.6</v>
      </c>
      <c r="AD67" s="176">
        <v>0</v>
      </c>
      <c r="AE67" s="176">
        <v>0</v>
      </c>
      <c r="AF67" s="176">
        <v>0</v>
      </c>
      <c r="AG67" s="176">
        <v>35.25</v>
      </c>
      <c r="AH67" s="176">
        <v>0</v>
      </c>
      <c r="AI67" s="176">
        <v>13.64</v>
      </c>
      <c r="AJ67" s="176">
        <v>0</v>
      </c>
      <c r="AK67" s="176">
        <v>29.73</v>
      </c>
      <c r="AL67" s="176">
        <v>0</v>
      </c>
      <c r="AM67" s="176">
        <v>0</v>
      </c>
      <c r="AN67" s="176">
        <v>0</v>
      </c>
      <c r="AO67" s="176">
        <v>87.55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0.9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0.24</v>
      </c>
      <c r="E68" s="176">
        <v>0</v>
      </c>
      <c r="F68" s="176">
        <v>0</v>
      </c>
      <c r="G68" s="176">
        <v>0.41</v>
      </c>
      <c r="H68" s="176">
        <v>0</v>
      </c>
      <c r="I68" s="176">
        <v>0.25</v>
      </c>
      <c r="J68" s="176">
        <v>0.25</v>
      </c>
      <c r="K68" s="176">
        <v>0</v>
      </c>
      <c r="L68" s="176">
        <v>0.02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2.6</v>
      </c>
      <c r="AD68" s="176">
        <v>0</v>
      </c>
      <c r="AE68" s="176">
        <v>0</v>
      </c>
      <c r="AF68" s="176">
        <v>0</v>
      </c>
      <c r="AG68" s="176">
        <v>35.25</v>
      </c>
      <c r="AH68" s="176">
        <v>0</v>
      </c>
      <c r="AI68" s="176">
        <v>13.64</v>
      </c>
      <c r="AJ68" s="176">
        <v>0</v>
      </c>
      <c r="AK68" s="176">
        <v>29.73</v>
      </c>
      <c r="AL68" s="176">
        <v>0</v>
      </c>
      <c r="AM68" s="176">
        <v>0</v>
      </c>
      <c r="AN68" s="176">
        <v>0</v>
      </c>
      <c r="AO68" s="176">
        <v>87.55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0.9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0.24</v>
      </c>
      <c r="E69" s="176">
        <v>0</v>
      </c>
      <c r="F69" s="176">
        <v>0</v>
      </c>
      <c r="G69" s="176">
        <v>0.41</v>
      </c>
      <c r="H69" s="176">
        <v>0</v>
      </c>
      <c r="I69" s="176">
        <v>0.25</v>
      </c>
      <c r="J69" s="176">
        <v>0.25</v>
      </c>
      <c r="K69" s="176">
        <v>0</v>
      </c>
      <c r="L69" s="176">
        <v>0.02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2.6</v>
      </c>
      <c r="AD69" s="176">
        <v>0</v>
      </c>
      <c r="AE69" s="176">
        <v>0</v>
      </c>
      <c r="AF69" s="176">
        <v>0</v>
      </c>
      <c r="AG69" s="176">
        <v>35.25</v>
      </c>
      <c r="AH69" s="176">
        <v>0</v>
      </c>
      <c r="AI69" s="176">
        <v>13.64</v>
      </c>
      <c r="AJ69" s="176">
        <v>0</v>
      </c>
      <c r="AK69" s="176">
        <v>29.73</v>
      </c>
      <c r="AL69" s="176">
        <v>0</v>
      </c>
      <c r="AM69" s="176">
        <v>0</v>
      </c>
      <c r="AN69" s="176">
        <v>0</v>
      </c>
      <c r="AO69" s="176">
        <v>87.55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0.9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0.24</v>
      </c>
      <c r="E70" s="176">
        <v>0</v>
      </c>
      <c r="F70" s="176">
        <v>0</v>
      </c>
      <c r="G70" s="176">
        <v>0.41</v>
      </c>
      <c r="H70" s="176">
        <v>0</v>
      </c>
      <c r="I70" s="176">
        <v>0.25</v>
      </c>
      <c r="J70" s="176">
        <v>0.25</v>
      </c>
      <c r="K70" s="176">
        <v>0</v>
      </c>
      <c r="L70" s="176">
        <v>0.02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2.6</v>
      </c>
      <c r="AD70" s="176">
        <v>0</v>
      </c>
      <c r="AE70" s="176">
        <v>0</v>
      </c>
      <c r="AF70" s="176">
        <v>0</v>
      </c>
      <c r="AG70" s="176">
        <v>35.25</v>
      </c>
      <c r="AH70" s="176">
        <v>0</v>
      </c>
      <c r="AI70" s="176">
        <v>13.64</v>
      </c>
      <c r="AJ70" s="176">
        <v>0</v>
      </c>
      <c r="AK70" s="176">
        <v>29.73</v>
      </c>
      <c r="AL70" s="176">
        <v>0</v>
      </c>
      <c r="AM70" s="176">
        <v>0</v>
      </c>
      <c r="AN70" s="176">
        <v>0</v>
      </c>
      <c r="AO70" s="176">
        <v>87.55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0.9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0.24</v>
      </c>
      <c r="E71" s="176">
        <v>0</v>
      </c>
      <c r="F71" s="176">
        <v>0</v>
      </c>
      <c r="G71" s="176">
        <v>0.41</v>
      </c>
      <c r="H71" s="176">
        <v>0</v>
      </c>
      <c r="I71" s="176">
        <v>0.43</v>
      </c>
      <c r="J71" s="176">
        <v>7.0000000000000007E-2</v>
      </c>
      <c r="K71" s="176">
        <v>0</v>
      </c>
      <c r="L71" s="176">
        <v>0.02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2.6</v>
      </c>
      <c r="AD71" s="176">
        <v>0</v>
      </c>
      <c r="AE71" s="176">
        <v>0</v>
      </c>
      <c r="AF71" s="176">
        <v>0</v>
      </c>
      <c r="AG71" s="176">
        <v>33.94</v>
      </c>
      <c r="AH71" s="176">
        <v>0</v>
      </c>
      <c r="AI71" s="176">
        <v>13.64</v>
      </c>
      <c r="AJ71" s="176">
        <v>0</v>
      </c>
      <c r="AK71" s="176">
        <v>29.73</v>
      </c>
      <c r="AL71" s="176">
        <v>0</v>
      </c>
      <c r="AM71" s="176">
        <v>0</v>
      </c>
      <c r="AN71" s="176">
        <v>0</v>
      </c>
      <c r="AO71" s="176">
        <v>87.55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0.9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0.24</v>
      </c>
      <c r="E72" s="176">
        <v>0</v>
      </c>
      <c r="F72" s="176">
        <v>0</v>
      </c>
      <c r="G72" s="176">
        <v>0.41</v>
      </c>
      <c r="H72" s="176">
        <v>0</v>
      </c>
      <c r="I72" s="176">
        <v>0.43</v>
      </c>
      <c r="J72" s="176">
        <v>7.0000000000000007E-2</v>
      </c>
      <c r="K72" s="176">
        <v>0</v>
      </c>
      <c r="L72" s="176">
        <v>0.02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2.6</v>
      </c>
      <c r="AD72" s="176">
        <v>0</v>
      </c>
      <c r="AE72" s="176">
        <v>0</v>
      </c>
      <c r="AF72" s="176">
        <v>0</v>
      </c>
      <c r="AG72" s="176">
        <v>33.94</v>
      </c>
      <c r="AH72" s="176">
        <v>0</v>
      </c>
      <c r="AI72" s="176">
        <v>13.64</v>
      </c>
      <c r="AJ72" s="176">
        <v>0</v>
      </c>
      <c r="AK72" s="176">
        <v>29.73</v>
      </c>
      <c r="AL72" s="176">
        <v>0</v>
      </c>
      <c r="AM72" s="176">
        <v>0</v>
      </c>
      <c r="AN72" s="176">
        <v>0</v>
      </c>
      <c r="AO72" s="176">
        <v>87.55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0.9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0.24</v>
      </c>
      <c r="E73" s="176">
        <v>0</v>
      </c>
      <c r="F73" s="176">
        <v>0</v>
      </c>
      <c r="G73" s="176">
        <v>0.41</v>
      </c>
      <c r="H73" s="176">
        <v>0</v>
      </c>
      <c r="I73" s="176">
        <v>0.43</v>
      </c>
      <c r="J73" s="176">
        <v>0.1</v>
      </c>
      <c r="K73" s="176">
        <v>0</v>
      </c>
      <c r="L73" s="176">
        <v>0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2.58</v>
      </c>
      <c r="AD73" s="176">
        <v>0</v>
      </c>
      <c r="AE73" s="176">
        <v>0</v>
      </c>
      <c r="AF73" s="176">
        <v>0</v>
      </c>
      <c r="AG73" s="176">
        <v>33.94</v>
      </c>
      <c r="AH73" s="176">
        <v>0</v>
      </c>
      <c r="AI73" s="176">
        <v>13.64</v>
      </c>
      <c r="AJ73" s="176">
        <v>0</v>
      </c>
      <c r="AK73" s="176">
        <v>29.73</v>
      </c>
      <c r="AL73" s="176">
        <v>0</v>
      </c>
      <c r="AM73" s="176">
        <v>0</v>
      </c>
      <c r="AN73" s="176">
        <v>0</v>
      </c>
      <c r="AO73" s="176">
        <v>87.55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0.9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0.24</v>
      </c>
      <c r="E74" s="176">
        <v>0</v>
      </c>
      <c r="F74" s="176">
        <v>0</v>
      </c>
      <c r="G74" s="176">
        <v>0.41</v>
      </c>
      <c r="H74" s="176">
        <v>0</v>
      </c>
      <c r="I74" s="176">
        <v>0.43</v>
      </c>
      <c r="J74" s="176">
        <v>0.1</v>
      </c>
      <c r="K74" s="176">
        <v>0</v>
      </c>
      <c r="L74" s="176">
        <v>0.02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2.58</v>
      </c>
      <c r="AD74" s="176">
        <v>0</v>
      </c>
      <c r="AE74" s="176">
        <v>0</v>
      </c>
      <c r="AF74" s="176">
        <v>0</v>
      </c>
      <c r="AG74" s="176">
        <v>33.94</v>
      </c>
      <c r="AH74" s="176">
        <v>0</v>
      </c>
      <c r="AI74" s="176">
        <v>13.64</v>
      </c>
      <c r="AJ74" s="176">
        <v>0</v>
      </c>
      <c r="AK74" s="176">
        <v>29.73</v>
      </c>
      <c r="AL74" s="176">
        <v>0</v>
      </c>
      <c r="AM74" s="176">
        <v>0</v>
      </c>
      <c r="AN74" s="176">
        <v>0</v>
      </c>
      <c r="AO74" s="176">
        <v>87.55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0.9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0.25</v>
      </c>
      <c r="E75" s="176">
        <v>0</v>
      </c>
      <c r="F75" s="176">
        <v>0</v>
      </c>
      <c r="G75" s="176">
        <v>0.41</v>
      </c>
      <c r="H75" s="176">
        <v>0</v>
      </c>
      <c r="I75" s="176">
        <v>0.43</v>
      </c>
      <c r="J75" s="176">
        <v>0.1</v>
      </c>
      <c r="K75" s="176">
        <v>0</v>
      </c>
      <c r="L75" s="176">
        <v>0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2.58</v>
      </c>
      <c r="AD75" s="176">
        <v>0</v>
      </c>
      <c r="AE75" s="176">
        <v>0</v>
      </c>
      <c r="AF75" s="176">
        <v>0</v>
      </c>
      <c r="AG75" s="176">
        <v>33.94</v>
      </c>
      <c r="AH75" s="176">
        <v>0</v>
      </c>
      <c r="AI75" s="176">
        <v>13.64</v>
      </c>
      <c r="AJ75" s="176">
        <v>0</v>
      </c>
      <c r="AK75" s="176">
        <v>29.73</v>
      </c>
      <c r="AL75" s="176">
        <v>0</v>
      </c>
      <c r="AM75" s="176">
        <v>0</v>
      </c>
      <c r="AN75" s="176">
        <v>0</v>
      </c>
      <c r="AO75" s="176">
        <v>89.38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0.9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0.25</v>
      </c>
      <c r="E76" s="176">
        <v>0</v>
      </c>
      <c r="F76" s="176">
        <v>0</v>
      </c>
      <c r="G76" s="176">
        <v>0.41</v>
      </c>
      <c r="H76" s="176">
        <v>0</v>
      </c>
      <c r="I76" s="176">
        <v>0.43</v>
      </c>
      <c r="J76" s="176">
        <v>0.1</v>
      </c>
      <c r="K76" s="176">
        <v>0</v>
      </c>
      <c r="L76" s="176">
        <v>0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2.58</v>
      </c>
      <c r="AD76" s="176">
        <v>0</v>
      </c>
      <c r="AE76" s="176">
        <v>0</v>
      </c>
      <c r="AF76" s="176">
        <v>0</v>
      </c>
      <c r="AG76" s="176">
        <v>33.94</v>
      </c>
      <c r="AH76" s="176">
        <v>0</v>
      </c>
      <c r="AI76" s="176">
        <v>13.64</v>
      </c>
      <c r="AJ76" s="176">
        <v>0</v>
      </c>
      <c r="AK76" s="176">
        <v>29.73</v>
      </c>
      <c r="AL76" s="176">
        <v>0</v>
      </c>
      <c r="AM76" s="176">
        <v>0</v>
      </c>
      <c r="AN76" s="176">
        <v>0</v>
      </c>
      <c r="AO76" s="176">
        <v>89.38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0.9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0.25</v>
      </c>
      <c r="E77" s="176">
        <v>0</v>
      </c>
      <c r="F77" s="176">
        <v>0</v>
      </c>
      <c r="G77" s="176">
        <v>0.41</v>
      </c>
      <c r="H77" s="176">
        <v>0</v>
      </c>
      <c r="I77" s="176">
        <v>0.43</v>
      </c>
      <c r="J77" s="176">
        <v>0.1</v>
      </c>
      <c r="K77" s="176">
        <v>0</v>
      </c>
      <c r="L77" s="176">
        <v>0.02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2.58</v>
      </c>
      <c r="AD77" s="176">
        <v>0</v>
      </c>
      <c r="AE77" s="176">
        <v>0</v>
      </c>
      <c r="AF77" s="176">
        <v>0</v>
      </c>
      <c r="AG77" s="176">
        <v>33.94</v>
      </c>
      <c r="AH77" s="176">
        <v>0</v>
      </c>
      <c r="AI77" s="176">
        <v>13.64</v>
      </c>
      <c r="AJ77" s="176">
        <v>0</v>
      </c>
      <c r="AK77" s="176">
        <v>29.73</v>
      </c>
      <c r="AL77" s="176">
        <v>0</v>
      </c>
      <c r="AM77" s="176">
        <v>0</v>
      </c>
      <c r="AN77" s="176">
        <v>0</v>
      </c>
      <c r="AO77" s="176">
        <v>89.38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0.9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0.25</v>
      </c>
      <c r="E78" s="176">
        <v>0</v>
      </c>
      <c r="F78" s="176">
        <v>0</v>
      </c>
      <c r="G78" s="176">
        <v>0.41</v>
      </c>
      <c r="H78" s="176">
        <v>0</v>
      </c>
      <c r="I78" s="176">
        <v>0.43</v>
      </c>
      <c r="J78" s="176">
        <v>0.1</v>
      </c>
      <c r="K78" s="176">
        <v>0</v>
      </c>
      <c r="L78" s="176">
        <v>0.02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2.58</v>
      </c>
      <c r="AD78" s="176">
        <v>0</v>
      </c>
      <c r="AE78" s="176">
        <v>0</v>
      </c>
      <c r="AF78" s="176">
        <v>0</v>
      </c>
      <c r="AG78" s="176">
        <v>33.94</v>
      </c>
      <c r="AH78" s="176">
        <v>0</v>
      </c>
      <c r="AI78" s="176">
        <v>13.64</v>
      </c>
      <c r="AJ78" s="176">
        <v>0</v>
      </c>
      <c r="AK78" s="176">
        <v>29.73</v>
      </c>
      <c r="AL78" s="176">
        <v>0</v>
      </c>
      <c r="AM78" s="176">
        <v>0</v>
      </c>
      <c r="AN78" s="176">
        <v>0</v>
      </c>
      <c r="AO78" s="176">
        <v>89.38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0.9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0.25</v>
      </c>
      <c r="E79" s="176">
        <v>0</v>
      </c>
      <c r="F79" s="176">
        <v>0</v>
      </c>
      <c r="G79" s="176">
        <v>0.41</v>
      </c>
      <c r="H79" s="176">
        <v>0</v>
      </c>
      <c r="I79" s="176">
        <v>0.43</v>
      </c>
      <c r="J79" s="176">
        <v>0.1</v>
      </c>
      <c r="K79" s="176">
        <v>0</v>
      </c>
      <c r="L79" s="176">
        <v>0.02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2.58</v>
      </c>
      <c r="AD79" s="176">
        <v>0</v>
      </c>
      <c r="AE79" s="176">
        <v>0</v>
      </c>
      <c r="AF79" s="176">
        <v>0</v>
      </c>
      <c r="AG79" s="176">
        <v>33.94</v>
      </c>
      <c r="AH79" s="176">
        <v>0</v>
      </c>
      <c r="AI79" s="176">
        <v>13.64</v>
      </c>
      <c r="AJ79" s="176">
        <v>0</v>
      </c>
      <c r="AK79" s="176">
        <v>29.73</v>
      </c>
      <c r="AL79" s="176">
        <v>0</v>
      </c>
      <c r="AM79" s="176">
        <v>0</v>
      </c>
      <c r="AN79" s="176">
        <v>0</v>
      </c>
      <c r="AO79" s="176">
        <v>89.38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0.9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0.25</v>
      </c>
      <c r="E80" s="176">
        <v>0</v>
      </c>
      <c r="F80" s="176">
        <v>0</v>
      </c>
      <c r="G80" s="176">
        <v>0.41</v>
      </c>
      <c r="H80" s="176">
        <v>0</v>
      </c>
      <c r="I80" s="176">
        <v>0.43</v>
      </c>
      <c r="J80" s="176">
        <v>0.1</v>
      </c>
      <c r="K80" s="176">
        <v>0</v>
      </c>
      <c r="L80" s="176">
        <v>0.02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2.58</v>
      </c>
      <c r="AD80" s="176">
        <v>0</v>
      </c>
      <c r="AE80" s="176">
        <v>0</v>
      </c>
      <c r="AF80" s="176">
        <v>0</v>
      </c>
      <c r="AG80" s="176">
        <v>33.94</v>
      </c>
      <c r="AH80" s="176">
        <v>0</v>
      </c>
      <c r="AI80" s="176">
        <v>13.64</v>
      </c>
      <c r="AJ80" s="176">
        <v>0</v>
      </c>
      <c r="AK80" s="176">
        <v>29.73</v>
      </c>
      <c r="AL80" s="176">
        <v>0</v>
      </c>
      <c r="AM80" s="176">
        <v>0</v>
      </c>
      <c r="AN80" s="176">
        <v>0</v>
      </c>
      <c r="AO80" s="176">
        <v>89.38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0.9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0.25</v>
      </c>
      <c r="E81" s="176">
        <v>0</v>
      </c>
      <c r="F81" s="176">
        <v>0</v>
      </c>
      <c r="G81" s="176">
        <v>0.41</v>
      </c>
      <c r="H81" s="176">
        <v>0</v>
      </c>
      <c r="I81" s="176">
        <v>0.43</v>
      </c>
      <c r="J81" s="176">
        <v>0.1</v>
      </c>
      <c r="K81" s="176">
        <v>0</v>
      </c>
      <c r="L81" s="176">
        <v>0.02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2.58</v>
      </c>
      <c r="AD81" s="176">
        <v>0</v>
      </c>
      <c r="AE81" s="176">
        <v>0</v>
      </c>
      <c r="AF81" s="176">
        <v>0</v>
      </c>
      <c r="AG81" s="176">
        <v>33.94</v>
      </c>
      <c r="AH81" s="176">
        <v>0</v>
      </c>
      <c r="AI81" s="176">
        <v>13.64</v>
      </c>
      <c r="AJ81" s="176">
        <v>0</v>
      </c>
      <c r="AK81" s="176">
        <v>29.73</v>
      </c>
      <c r="AL81" s="176">
        <v>0</v>
      </c>
      <c r="AM81" s="176">
        <v>0</v>
      </c>
      <c r="AN81" s="176">
        <v>0</v>
      </c>
      <c r="AO81" s="176">
        <v>89.38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0.9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0.25</v>
      </c>
      <c r="E82" s="176">
        <v>0</v>
      </c>
      <c r="F82" s="176">
        <v>0</v>
      </c>
      <c r="G82" s="176">
        <v>0.41</v>
      </c>
      <c r="H82" s="176">
        <v>0</v>
      </c>
      <c r="I82" s="176">
        <v>0.43</v>
      </c>
      <c r="J82" s="176">
        <v>0.1</v>
      </c>
      <c r="K82" s="176">
        <v>0</v>
      </c>
      <c r="L82" s="176">
        <v>0.02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2.58</v>
      </c>
      <c r="AD82" s="176">
        <v>0</v>
      </c>
      <c r="AE82" s="176">
        <v>0</v>
      </c>
      <c r="AF82" s="176">
        <v>0</v>
      </c>
      <c r="AG82" s="176">
        <v>33.94</v>
      </c>
      <c r="AH82" s="176">
        <v>0</v>
      </c>
      <c r="AI82" s="176">
        <v>13.64</v>
      </c>
      <c r="AJ82" s="176">
        <v>0</v>
      </c>
      <c r="AK82" s="176">
        <v>29.73</v>
      </c>
      <c r="AL82" s="176">
        <v>0</v>
      </c>
      <c r="AM82" s="176">
        <v>0</v>
      </c>
      <c r="AN82" s="176">
        <v>0</v>
      </c>
      <c r="AO82" s="176">
        <v>89.38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0.9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0.25</v>
      </c>
      <c r="E83" s="176">
        <v>0</v>
      </c>
      <c r="F83" s="176">
        <v>0</v>
      </c>
      <c r="G83" s="176">
        <v>0.41</v>
      </c>
      <c r="H83" s="176">
        <v>0</v>
      </c>
      <c r="I83" s="176">
        <v>0.43</v>
      </c>
      <c r="J83" s="176">
        <v>0.1</v>
      </c>
      <c r="K83" s="176">
        <v>0</v>
      </c>
      <c r="L83" s="176">
        <v>0.02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2.58</v>
      </c>
      <c r="AD83" s="176">
        <v>0</v>
      </c>
      <c r="AE83" s="176">
        <v>0</v>
      </c>
      <c r="AF83" s="176">
        <v>0</v>
      </c>
      <c r="AG83" s="176">
        <v>33.94</v>
      </c>
      <c r="AH83" s="176">
        <v>0</v>
      </c>
      <c r="AI83" s="176">
        <v>13.64</v>
      </c>
      <c r="AJ83" s="176">
        <v>0</v>
      </c>
      <c r="AK83" s="176">
        <v>29.73</v>
      </c>
      <c r="AL83" s="176">
        <v>0</v>
      </c>
      <c r="AM83" s="176">
        <v>0</v>
      </c>
      <c r="AN83" s="176">
        <v>0</v>
      </c>
      <c r="AO83" s="176">
        <v>89.38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0.9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0.25</v>
      </c>
      <c r="E84" s="176">
        <v>0</v>
      </c>
      <c r="F84" s="176">
        <v>0</v>
      </c>
      <c r="G84" s="176">
        <v>0.41</v>
      </c>
      <c r="H84" s="176">
        <v>0</v>
      </c>
      <c r="I84" s="176">
        <v>0.43</v>
      </c>
      <c r="J84" s="176">
        <v>0.1</v>
      </c>
      <c r="K84" s="176">
        <v>0</v>
      </c>
      <c r="L84" s="176">
        <v>0.02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2.58</v>
      </c>
      <c r="AD84" s="176">
        <v>0</v>
      </c>
      <c r="AE84" s="176">
        <v>0</v>
      </c>
      <c r="AF84" s="176">
        <v>0</v>
      </c>
      <c r="AG84" s="176">
        <v>33.94</v>
      </c>
      <c r="AH84" s="176">
        <v>0</v>
      </c>
      <c r="AI84" s="176">
        <v>13.64</v>
      </c>
      <c r="AJ84" s="176">
        <v>0</v>
      </c>
      <c r="AK84" s="176">
        <v>29.73</v>
      </c>
      <c r="AL84" s="176">
        <v>0</v>
      </c>
      <c r="AM84" s="176">
        <v>0</v>
      </c>
      <c r="AN84" s="176">
        <v>0</v>
      </c>
      <c r="AO84" s="176">
        <v>89.38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0.9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0.25</v>
      </c>
      <c r="E85" s="176">
        <v>0</v>
      </c>
      <c r="F85" s="176">
        <v>0</v>
      </c>
      <c r="G85" s="176">
        <v>0.41</v>
      </c>
      <c r="H85" s="176">
        <v>0</v>
      </c>
      <c r="I85" s="176">
        <v>0.43</v>
      </c>
      <c r="J85" s="176">
        <v>0.1</v>
      </c>
      <c r="K85" s="176">
        <v>0</v>
      </c>
      <c r="L85" s="176">
        <v>0.02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2.58</v>
      </c>
      <c r="AD85" s="176">
        <v>0</v>
      </c>
      <c r="AE85" s="176">
        <v>0</v>
      </c>
      <c r="AF85" s="176">
        <v>0</v>
      </c>
      <c r="AG85" s="176">
        <v>33.94</v>
      </c>
      <c r="AH85" s="176">
        <v>0</v>
      </c>
      <c r="AI85" s="176">
        <v>13.64</v>
      </c>
      <c r="AJ85" s="176">
        <v>0</v>
      </c>
      <c r="AK85" s="176">
        <v>29.73</v>
      </c>
      <c r="AL85" s="176">
        <v>0</v>
      </c>
      <c r="AM85" s="176">
        <v>0</v>
      </c>
      <c r="AN85" s="176">
        <v>0</v>
      </c>
      <c r="AO85" s="176">
        <v>89.38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0.9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0.25</v>
      </c>
      <c r="E86" s="176">
        <v>0</v>
      </c>
      <c r="F86" s="176">
        <v>0</v>
      </c>
      <c r="G86" s="176">
        <v>0.41</v>
      </c>
      <c r="H86" s="176">
        <v>0</v>
      </c>
      <c r="I86" s="176">
        <v>0.43</v>
      </c>
      <c r="J86" s="176">
        <v>0.1</v>
      </c>
      <c r="K86" s="176">
        <v>0</v>
      </c>
      <c r="L86" s="176">
        <v>0.02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2.58</v>
      </c>
      <c r="AD86" s="176">
        <v>0</v>
      </c>
      <c r="AE86" s="176">
        <v>0</v>
      </c>
      <c r="AF86" s="176">
        <v>0</v>
      </c>
      <c r="AG86" s="176">
        <v>33.94</v>
      </c>
      <c r="AH86" s="176">
        <v>0</v>
      </c>
      <c r="AI86" s="176">
        <v>13.64</v>
      </c>
      <c r="AJ86" s="176">
        <v>0</v>
      </c>
      <c r="AK86" s="176">
        <v>29.73</v>
      </c>
      <c r="AL86" s="176">
        <v>0</v>
      </c>
      <c r="AM86" s="176">
        <v>0</v>
      </c>
      <c r="AN86" s="176">
        <v>0</v>
      </c>
      <c r="AO86" s="176">
        <v>89.38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0.9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0.25</v>
      </c>
      <c r="E87" s="176">
        <v>0</v>
      </c>
      <c r="F87" s="176">
        <v>0</v>
      </c>
      <c r="G87" s="176">
        <v>0.41</v>
      </c>
      <c r="H87" s="176">
        <v>0</v>
      </c>
      <c r="I87" s="176">
        <v>0.43</v>
      </c>
      <c r="J87" s="176">
        <v>0.1</v>
      </c>
      <c r="K87" s="176">
        <v>0</v>
      </c>
      <c r="L87" s="176">
        <v>0.02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2.58</v>
      </c>
      <c r="AD87" s="176">
        <v>0</v>
      </c>
      <c r="AE87" s="176">
        <v>0</v>
      </c>
      <c r="AF87" s="176">
        <v>0</v>
      </c>
      <c r="AG87" s="176">
        <v>33.630000000000003</v>
      </c>
      <c r="AH87" s="176">
        <v>0</v>
      </c>
      <c r="AI87" s="176">
        <v>13.64</v>
      </c>
      <c r="AJ87" s="176">
        <v>0</v>
      </c>
      <c r="AK87" s="176">
        <v>29.73</v>
      </c>
      <c r="AL87" s="176">
        <v>0</v>
      </c>
      <c r="AM87" s="176">
        <v>0</v>
      </c>
      <c r="AN87" s="176">
        <v>0</v>
      </c>
      <c r="AO87" s="176">
        <v>89.38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0.9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0.25</v>
      </c>
      <c r="E88" s="176">
        <v>0</v>
      </c>
      <c r="F88" s="176">
        <v>0</v>
      </c>
      <c r="G88" s="176">
        <v>0.41</v>
      </c>
      <c r="H88" s="176">
        <v>0</v>
      </c>
      <c r="I88" s="176">
        <v>0.43</v>
      </c>
      <c r="J88" s="176">
        <v>0.1</v>
      </c>
      <c r="K88" s="176">
        <v>0</v>
      </c>
      <c r="L88" s="176">
        <v>0.02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2.58</v>
      </c>
      <c r="AD88" s="176">
        <v>0</v>
      </c>
      <c r="AE88" s="176">
        <v>0</v>
      </c>
      <c r="AF88" s="176">
        <v>0</v>
      </c>
      <c r="AG88" s="176">
        <v>33.630000000000003</v>
      </c>
      <c r="AH88" s="176">
        <v>0</v>
      </c>
      <c r="AI88" s="176">
        <v>13.64</v>
      </c>
      <c r="AJ88" s="176">
        <v>0</v>
      </c>
      <c r="AK88" s="176">
        <v>29.73</v>
      </c>
      <c r="AL88" s="176">
        <v>0</v>
      </c>
      <c r="AM88" s="176">
        <v>0</v>
      </c>
      <c r="AN88" s="176">
        <v>0</v>
      </c>
      <c r="AO88" s="176">
        <v>89.38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0.9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0.25</v>
      </c>
      <c r="E89" s="176">
        <v>0</v>
      </c>
      <c r="F89" s="176">
        <v>0</v>
      </c>
      <c r="G89" s="176">
        <v>0.41</v>
      </c>
      <c r="H89" s="176">
        <v>0</v>
      </c>
      <c r="I89" s="176">
        <v>0.43</v>
      </c>
      <c r="J89" s="176">
        <v>0.1</v>
      </c>
      <c r="K89" s="176">
        <v>0</v>
      </c>
      <c r="L89" s="176">
        <v>0.02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2.58</v>
      </c>
      <c r="AD89" s="176">
        <v>0</v>
      </c>
      <c r="AE89" s="176">
        <v>0</v>
      </c>
      <c r="AF89" s="176">
        <v>0</v>
      </c>
      <c r="AG89" s="176">
        <v>33.630000000000003</v>
      </c>
      <c r="AH89" s="176">
        <v>0</v>
      </c>
      <c r="AI89" s="176">
        <v>13.64</v>
      </c>
      <c r="AJ89" s="176">
        <v>0</v>
      </c>
      <c r="AK89" s="176">
        <v>29.73</v>
      </c>
      <c r="AL89" s="176">
        <v>0</v>
      </c>
      <c r="AM89" s="176">
        <v>0</v>
      </c>
      <c r="AN89" s="176">
        <v>0</v>
      </c>
      <c r="AO89" s="176">
        <v>89.38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0.9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0.25</v>
      </c>
      <c r="E90" s="176">
        <v>0</v>
      </c>
      <c r="F90" s="176">
        <v>0</v>
      </c>
      <c r="G90" s="176">
        <v>0.41</v>
      </c>
      <c r="H90" s="176">
        <v>0</v>
      </c>
      <c r="I90" s="176">
        <v>0.43</v>
      </c>
      <c r="J90" s="176">
        <v>0.1</v>
      </c>
      <c r="K90" s="176">
        <v>0</v>
      </c>
      <c r="L90" s="176">
        <v>0.02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2.58</v>
      </c>
      <c r="AD90" s="176">
        <v>0</v>
      </c>
      <c r="AE90" s="176">
        <v>0</v>
      </c>
      <c r="AF90" s="176">
        <v>0</v>
      </c>
      <c r="AG90" s="176">
        <v>33.630000000000003</v>
      </c>
      <c r="AH90" s="176">
        <v>0</v>
      </c>
      <c r="AI90" s="176">
        <v>13.64</v>
      </c>
      <c r="AJ90" s="176">
        <v>0</v>
      </c>
      <c r="AK90" s="176">
        <v>29.73</v>
      </c>
      <c r="AL90" s="176">
        <v>0</v>
      </c>
      <c r="AM90" s="176">
        <v>0</v>
      </c>
      <c r="AN90" s="176">
        <v>0</v>
      </c>
      <c r="AO90" s="176">
        <v>89.38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0.9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0.26</v>
      </c>
      <c r="E91" s="176">
        <v>0</v>
      </c>
      <c r="F91" s="176">
        <v>0</v>
      </c>
      <c r="G91" s="176">
        <v>0.41</v>
      </c>
      <c r="H91" s="176">
        <v>0</v>
      </c>
      <c r="I91" s="176">
        <v>0.43</v>
      </c>
      <c r="J91" s="176">
        <v>0.1</v>
      </c>
      <c r="K91" s="176">
        <v>0</v>
      </c>
      <c r="L91" s="176">
        <v>0.02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2.58</v>
      </c>
      <c r="AD91" s="176">
        <v>0</v>
      </c>
      <c r="AE91" s="176">
        <v>0</v>
      </c>
      <c r="AF91" s="176">
        <v>0</v>
      </c>
      <c r="AG91" s="176">
        <v>33.630000000000003</v>
      </c>
      <c r="AH91" s="176">
        <v>0</v>
      </c>
      <c r="AI91" s="176">
        <v>13.64</v>
      </c>
      <c r="AJ91" s="176">
        <v>0</v>
      </c>
      <c r="AK91" s="176">
        <v>29.73</v>
      </c>
      <c r="AL91" s="176">
        <v>0</v>
      </c>
      <c r="AM91" s="176">
        <v>0</v>
      </c>
      <c r="AN91" s="176">
        <v>0</v>
      </c>
      <c r="AO91" s="176">
        <v>89.38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0.9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0.26</v>
      </c>
      <c r="E92" s="176">
        <v>0</v>
      </c>
      <c r="F92" s="176">
        <v>0</v>
      </c>
      <c r="G92" s="176">
        <v>0.41</v>
      </c>
      <c r="H92" s="176">
        <v>0</v>
      </c>
      <c r="I92" s="176">
        <v>0.43</v>
      </c>
      <c r="J92" s="176">
        <v>0.1</v>
      </c>
      <c r="K92" s="176">
        <v>0</v>
      </c>
      <c r="L92" s="176">
        <v>0.02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2.58</v>
      </c>
      <c r="AD92" s="176">
        <v>0</v>
      </c>
      <c r="AE92" s="176">
        <v>0</v>
      </c>
      <c r="AF92" s="176">
        <v>0</v>
      </c>
      <c r="AG92" s="176">
        <v>33.630000000000003</v>
      </c>
      <c r="AH92" s="176">
        <v>0</v>
      </c>
      <c r="AI92" s="176">
        <v>13.64</v>
      </c>
      <c r="AJ92" s="176">
        <v>0</v>
      </c>
      <c r="AK92" s="176">
        <v>29.73</v>
      </c>
      <c r="AL92" s="176">
        <v>0</v>
      </c>
      <c r="AM92" s="176">
        <v>0</v>
      </c>
      <c r="AN92" s="176">
        <v>0</v>
      </c>
      <c r="AO92" s="176">
        <v>89.38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0.9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0.26</v>
      </c>
      <c r="E93" s="176">
        <v>0</v>
      </c>
      <c r="F93" s="176">
        <v>0</v>
      </c>
      <c r="G93" s="176">
        <v>0.41</v>
      </c>
      <c r="H93" s="176">
        <v>0</v>
      </c>
      <c r="I93" s="176">
        <v>0.43</v>
      </c>
      <c r="J93" s="176">
        <v>0.1</v>
      </c>
      <c r="K93" s="176">
        <v>0</v>
      </c>
      <c r="L93" s="176">
        <v>0.02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2.58</v>
      </c>
      <c r="AD93" s="176">
        <v>0</v>
      </c>
      <c r="AE93" s="176">
        <v>0</v>
      </c>
      <c r="AF93" s="176">
        <v>0</v>
      </c>
      <c r="AG93" s="176">
        <v>33.630000000000003</v>
      </c>
      <c r="AH93" s="176">
        <v>0</v>
      </c>
      <c r="AI93" s="176">
        <v>13.64</v>
      </c>
      <c r="AJ93" s="176">
        <v>0</v>
      </c>
      <c r="AK93" s="176">
        <v>29.73</v>
      </c>
      <c r="AL93" s="176">
        <v>0</v>
      </c>
      <c r="AM93" s="176">
        <v>0</v>
      </c>
      <c r="AN93" s="176">
        <v>0</v>
      </c>
      <c r="AO93" s="176">
        <v>89.38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0.9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0.26</v>
      </c>
      <c r="E94" s="176">
        <v>0</v>
      </c>
      <c r="F94" s="176">
        <v>0</v>
      </c>
      <c r="G94" s="176">
        <v>0.41</v>
      </c>
      <c r="H94" s="176">
        <v>0</v>
      </c>
      <c r="I94" s="176">
        <v>0.43</v>
      </c>
      <c r="J94" s="176">
        <v>0.1</v>
      </c>
      <c r="K94" s="176">
        <v>0</v>
      </c>
      <c r="L94" s="176">
        <v>0.02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33.630000000000003</v>
      </c>
      <c r="AH94" s="176">
        <v>0</v>
      </c>
      <c r="AI94" s="176">
        <v>13.64</v>
      </c>
      <c r="AJ94" s="176">
        <v>0</v>
      </c>
      <c r="AK94" s="176">
        <v>29.73</v>
      </c>
      <c r="AL94" s="176">
        <v>0</v>
      </c>
      <c r="AM94" s="176">
        <v>0</v>
      </c>
      <c r="AN94" s="176">
        <v>0</v>
      </c>
      <c r="AO94" s="176">
        <v>89.38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0.9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0.27</v>
      </c>
      <c r="E95" s="176">
        <v>0</v>
      </c>
      <c r="F95" s="176">
        <v>0</v>
      </c>
      <c r="G95" s="176">
        <v>0.41</v>
      </c>
      <c r="H95" s="176">
        <v>0</v>
      </c>
      <c r="I95" s="176">
        <v>0.43</v>
      </c>
      <c r="J95" s="176">
        <v>0.1</v>
      </c>
      <c r="K95" s="176">
        <v>0</v>
      </c>
      <c r="L95" s="176">
        <v>0.02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33.630000000000003</v>
      </c>
      <c r="AH95" s="176">
        <v>0</v>
      </c>
      <c r="AI95" s="176">
        <v>13.64</v>
      </c>
      <c r="AJ95" s="176">
        <v>0</v>
      </c>
      <c r="AK95" s="176">
        <v>29.73</v>
      </c>
      <c r="AL95" s="176">
        <v>0</v>
      </c>
      <c r="AM95" s="176">
        <v>0</v>
      </c>
      <c r="AN95" s="176">
        <v>0</v>
      </c>
      <c r="AO95" s="176">
        <v>89.38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0.9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0.27</v>
      </c>
      <c r="E96" s="176">
        <v>0</v>
      </c>
      <c r="F96" s="176">
        <v>0</v>
      </c>
      <c r="G96" s="176">
        <v>0.41</v>
      </c>
      <c r="H96" s="176">
        <v>0</v>
      </c>
      <c r="I96" s="176">
        <v>0.43</v>
      </c>
      <c r="J96" s="176">
        <v>0.1</v>
      </c>
      <c r="K96" s="176">
        <v>0</v>
      </c>
      <c r="L96" s="176">
        <v>0.02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33.630000000000003</v>
      </c>
      <c r="AH96" s="176">
        <v>0</v>
      </c>
      <c r="AI96" s="176">
        <v>13.64</v>
      </c>
      <c r="AJ96" s="176">
        <v>0</v>
      </c>
      <c r="AK96" s="176">
        <v>29.73</v>
      </c>
      <c r="AL96" s="176">
        <v>0</v>
      </c>
      <c r="AM96" s="176">
        <v>0</v>
      </c>
      <c r="AN96" s="176">
        <v>0</v>
      </c>
      <c r="AO96" s="176">
        <v>89.38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0.9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0.27</v>
      </c>
      <c r="E97" s="176">
        <v>0</v>
      </c>
      <c r="F97" s="176">
        <v>0</v>
      </c>
      <c r="G97" s="176">
        <v>0.41</v>
      </c>
      <c r="H97" s="176">
        <v>0</v>
      </c>
      <c r="I97" s="176">
        <v>0.43</v>
      </c>
      <c r="J97" s="176">
        <v>0.1</v>
      </c>
      <c r="K97" s="176">
        <v>0</v>
      </c>
      <c r="L97" s="176">
        <v>0.02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33.630000000000003</v>
      </c>
      <c r="AH97" s="176">
        <v>0</v>
      </c>
      <c r="AI97" s="176">
        <v>13.64</v>
      </c>
      <c r="AJ97" s="176">
        <v>0</v>
      </c>
      <c r="AK97" s="176">
        <v>29.73</v>
      </c>
      <c r="AL97" s="176">
        <v>0</v>
      </c>
      <c r="AM97" s="176">
        <v>0</v>
      </c>
      <c r="AN97" s="176">
        <v>0</v>
      </c>
      <c r="AO97" s="176">
        <v>89.38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0.9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0.27</v>
      </c>
      <c r="E98" s="176">
        <v>0</v>
      </c>
      <c r="F98" s="176">
        <v>0</v>
      </c>
      <c r="G98" s="176">
        <v>0.41</v>
      </c>
      <c r="H98" s="176">
        <v>0</v>
      </c>
      <c r="I98" s="176">
        <v>0.43</v>
      </c>
      <c r="J98" s="176">
        <v>0.1</v>
      </c>
      <c r="K98" s="176">
        <v>0</v>
      </c>
      <c r="L98" s="176">
        <v>0.02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33.630000000000003</v>
      </c>
      <c r="AH98" s="176">
        <v>0</v>
      </c>
      <c r="AI98" s="176">
        <v>13.64</v>
      </c>
      <c r="AJ98" s="176">
        <v>0</v>
      </c>
      <c r="AK98" s="176">
        <v>29.73</v>
      </c>
      <c r="AL98" s="176">
        <v>0</v>
      </c>
      <c r="AM98" s="176">
        <v>0</v>
      </c>
      <c r="AN98" s="176">
        <v>0</v>
      </c>
      <c r="AO98" s="176">
        <v>89.38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0.9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6.1099999999999965E-3</v>
      </c>
      <c r="E99">
        <f t="shared" si="0"/>
        <v>0</v>
      </c>
      <c r="F99">
        <f t="shared" si="0"/>
        <v>0</v>
      </c>
      <c r="G99">
        <f t="shared" si="0"/>
        <v>9.8399999999999876E-3</v>
      </c>
      <c r="H99">
        <f t="shared" si="0"/>
        <v>0</v>
      </c>
      <c r="I99">
        <f t="shared" si="0"/>
        <v>7.2599999999999982E-3</v>
      </c>
      <c r="J99">
        <f t="shared" si="0"/>
        <v>4.9350000000000097E-3</v>
      </c>
      <c r="K99">
        <f t="shared" si="0"/>
        <v>0</v>
      </c>
      <c r="L99">
        <f t="shared" si="0"/>
        <v>2.1000000000000009E-4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6.0217500000000077E-2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0.83281000000000049</v>
      </c>
      <c r="AH99">
        <f t="shared" si="0"/>
        <v>0</v>
      </c>
      <c r="AI99">
        <f t="shared" si="0"/>
        <v>0.32736000000000032</v>
      </c>
      <c r="AJ99">
        <f t="shared" si="0"/>
        <v>0</v>
      </c>
      <c r="AK99">
        <f t="shared" si="0"/>
        <v>0.71352000000000038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2.0212500000000008E-2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12.88</v>
      </c>
      <c r="E3" s="176">
        <v>0</v>
      </c>
      <c r="F3" s="176">
        <v>0</v>
      </c>
      <c r="G3" s="176">
        <v>20.49</v>
      </c>
      <c r="H3" s="176">
        <v>0</v>
      </c>
      <c r="I3" s="176">
        <v>12.11</v>
      </c>
      <c r="J3" s="176">
        <v>12.11</v>
      </c>
      <c r="K3" s="176">
        <v>9.41</v>
      </c>
      <c r="L3" s="176">
        <v>157.54</v>
      </c>
      <c r="M3" s="176">
        <v>0.9</v>
      </c>
      <c r="N3" s="176">
        <v>1.1599999999999999</v>
      </c>
      <c r="O3" s="176">
        <v>0</v>
      </c>
      <c r="P3" s="176">
        <v>1.37</v>
      </c>
      <c r="Q3" s="176">
        <v>1.52</v>
      </c>
      <c r="R3" s="176">
        <v>0.42</v>
      </c>
      <c r="S3" s="176">
        <v>6.16</v>
      </c>
      <c r="T3" s="176">
        <v>0</v>
      </c>
      <c r="U3" s="176">
        <v>2.08</v>
      </c>
      <c r="V3" s="176">
        <v>0.2</v>
      </c>
      <c r="W3" s="176">
        <v>0.42</v>
      </c>
      <c r="X3" s="176">
        <v>1.45</v>
      </c>
      <c r="Y3" s="176">
        <v>0</v>
      </c>
      <c r="Z3" s="176">
        <v>2.4900000000000002</v>
      </c>
      <c r="AA3" s="176">
        <v>0.8</v>
      </c>
      <c r="AB3" s="176">
        <v>0</v>
      </c>
      <c r="AC3" s="176">
        <v>13.92</v>
      </c>
      <c r="AD3" s="176">
        <v>0</v>
      </c>
      <c r="AE3" s="176">
        <v>0</v>
      </c>
      <c r="AF3" s="176">
        <v>0</v>
      </c>
      <c r="AG3" s="176">
        <v>21.79</v>
      </c>
      <c r="AH3" s="176">
        <v>0</v>
      </c>
      <c r="AI3" s="176">
        <v>8.68</v>
      </c>
      <c r="AJ3" s="176">
        <v>0</v>
      </c>
      <c r="AK3" s="176">
        <v>88.64</v>
      </c>
      <c r="AL3" s="176">
        <v>0</v>
      </c>
      <c r="AM3" s="176">
        <v>0</v>
      </c>
      <c r="AN3" s="176">
        <v>0</v>
      </c>
      <c r="AO3" s="176">
        <v>266.45999999999998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12.88</v>
      </c>
      <c r="E4" s="176">
        <v>0</v>
      </c>
      <c r="F4" s="176">
        <v>0</v>
      </c>
      <c r="G4" s="176">
        <v>20.49</v>
      </c>
      <c r="H4" s="176">
        <v>0</v>
      </c>
      <c r="I4" s="176">
        <v>12.11</v>
      </c>
      <c r="J4" s="176">
        <v>12.11</v>
      </c>
      <c r="K4" s="176">
        <v>9.41</v>
      </c>
      <c r="L4" s="176">
        <v>256.13</v>
      </c>
      <c r="M4" s="176">
        <v>0.9</v>
      </c>
      <c r="N4" s="176">
        <v>1.1599999999999999</v>
      </c>
      <c r="O4" s="176">
        <v>0</v>
      </c>
      <c r="P4" s="176">
        <v>1.37</v>
      </c>
      <c r="Q4" s="176">
        <v>3.74</v>
      </c>
      <c r="R4" s="176">
        <v>0.42</v>
      </c>
      <c r="S4" s="176">
        <v>6.16</v>
      </c>
      <c r="T4" s="176">
        <v>0</v>
      </c>
      <c r="U4" s="176">
        <v>2.06</v>
      </c>
      <c r="V4" s="176">
        <v>0.2</v>
      </c>
      <c r="W4" s="176">
        <v>0.42</v>
      </c>
      <c r="X4" s="176">
        <v>1.45</v>
      </c>
      <c r="Y4" s="176">
        <v>0</v>
      </c>
      <c r="Z4" s="176">
        <v>2.4900000000000002</v>
      </c>
      <c r="AA4" s="176">
        <v>0.8</v>
      </c>
      <c r="AB4" s="176">
        <v>0</v>
      </c>
      <c r="AC4" s="176">
        <v>13.92</v>
      </c>
      <c r="AD4" s="176">
        <v>0</v>
      </c>
      <c r="AE4" s="176">
        <v>0</v>
      </c>
      <c r="AF4" s="176">
        <v>0</v>
      </c>
      <c r="AG4" s="176">
        <v>21.79</v>
      </c>
      <c r="AH4" s="176">
        <v>0</v>
      </c>
      <c r="AI4" s="176">
        <v>8.68</v>
      </c>
      <c r="AJ4" s="176">
        <v>0</v>
      </c>
      <c r="AK4" s="176">
        <v>88.64</v>
      </c>
      <c r="AL4" s="176">
        <v>0</v>
      </c>
      <c r="AM4" s="176">
        <v>0</v>
      </c>
      <c r="AN4" s="176">
        <v>0</v>
      </c>
      <c r="AO4" s="176">
        <v>266.45999999999998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12.88</v>
      </c>
      <c r="E5" s="176">
        <v>0</v>
      </c>
      <c r="F5" s="176">
        <v>0</v>
      </c>
      <c r="G5" s="176">
        <v>20.49</v>
      </c>
      <c r="H5" s="176">
        <v>0</v>
      </c>
      <c r="I5" s="176">
        <v>12.11</v>
      </c>
      <c r="J5" s="176">
        <v>12.11</v>
      </c>
      <c r="K5" s="176">
        <v>9.41</v>
      </c>
      <c r="L5" s="176">
        <v>308.49</v>
      </c>
      <c r="M5" s="176">
        <v>0.9</v>
      </c>
      <c r="N5" s="176">
        <v>1.1599999999999999</v>
      </c>
      <c r="O5" s="176">
        <v>0</v>
      </c>
      <c r="P5" s="176">
        <v>1.37</v>
      </c>
      <c r="Q5" s="176">
        <v>4.63</v>
      </c>
      <c r="R5" s="176">
        <v>0.42</v>
      </c>
      <c r="S5" s="176">
        <v>6.16</v>
      </c>
      <c r="T5" s="176">
        <v>0</v>
      </c>
      <c r="U5" s="176">
        <v>2.06</v>
      </c>
      <c r="V5" s="176">
        <v>0.2</v>
      </c>
      <c r="W5" s="176">
        <v>0.42</v>
      </c>
      <c r="X5" s="176">
        <v>1.45</v>
      </c>
      <c r="Y5" s="176">
        <v>0</v>
      </c>
      <c r="Z5" s="176">
        <v>2.4900000000000002</v>
      </c>
      <c r="AA5" s="176">
        <v>0.8</v>
      </c>
      <c r="AB5" s="176">
        <v>0</v>
      </c>
      <c r="AC5" s="176">
        <v>13.92</v>
      </c>
      <c r="AD5" s="176">
        <v>0</v>
      </c>
      <c r="AE5" s="176">
        <v>0</v>
      </c>
      <c r="AF5" s="176">
        <v>0</v>
      </c>
      <c r="AG5" s="176">
        <v>21.79</v>
      </c>
      <c r="AH5" s="176">
        <v>0</v>
      </c>
      <c r="AI5" s="176">
        <v>8.68</v>
      </c>
      <c r="AJ5" s="176">
        <v>0</v>
      </c>
      <c r="AK5" s="176">
        <v>88.64</v>
      </c>
      <c r="AL5" s="176">
        <v>0</v>
      </c>
      <c r="AM5" s="176">
        <v>0</v>
      </c>
      <c r="AN5" s="176">
        <v>0</v>
      </c>
      <c r="AO5" s="176">
        <v>266.45999999999998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12.88</v>
      </c>
      <c r="E6" s="176">
        <v>0</v>
      </c>
      <c r="F6" s="176">
        <v>0</v>
      </c>
      <c r="G6" s="176">
        <v>20.49</v>
      </c>
      <c r="H6" s="176">
        <v>0</v>
      </c>
      <c r="I6" s="176">
        <v>12.11</v>
      </c>
      <c r="J6" s="176">
        <v>12.11</v>
      </c>
      <c r="K6" s="176">
        <v>9.41</v>
      </c>
      <c r="L6" s="176">
        <v>328.49</v>
      </c>
      <c r="M6" s="176">
        <v>0.9</v>
      </c>
      <c r="N6" s="176">
        <v>1.1599999999999999</v>
      </c>
      <c r="O6" s="176">
        <v>0</v>
      </c>
      <c r="P6" s="176">
        <v>1.37</v>
      </c>
      <c r="Q6" s="176">
        <v>4.63</v>
      </c>
      <c r="R6" s="176">
        <v>0.42</v>
      </c>
      <c r="S6" s="176">
        <v>6.16</v>
      </c>
      <c r="T6" s="176">
        <v>0</v>
      </c>
      <c r="U6" s="176">
        <v>2.06</v>
      </c>
      <c r="V6" s="176">
        <v>0.2</v>
      </c>
      <c r="W6" s="176">
        <v>0.42</v>
      </c>
      <c r="X6" s="176">
        <v>1.45</v>
      </c>
      <c r="Y6" s="176">
        <v>0</v>
      </c>
      <c r="Z6" s="176">
        <v>2.4900000000000002</v>
      </c>
      <c r="AA6" s="176">
        <v>0.8</v>
      </c>
      <c r="AB6" s="176">
        <v>0</v>
      </c>
      <c r="AC6" s="176">
        <v>13.92</v>
      </c>
      <c r="AD6" s="176">
        <v>0</v>
      </c>
      <c r="AE6" s="176">
        <v>0</v>
      </c>
      <c r="AF6" s="176">
        <v>0</v>
      </c>
      <c r="AG6" s="176">
        <v>21.79</v>
      </c>
      <c r="AH6" s="176">
        <v>0</v>
      </c>
      <c r="AI6" s="176">
        <v>8.68</v>
      </c>
      <c r="AJ6" s="176">
        <v>0</v>
      </c>
      <c r="AK6" s="176">
        <v>88.64</v>
      </c>
      <c r="AL6" s="176">
        <v>0</v>
      </c>
      <c r="AM6" s="176">
        <v>0</v>
      </c>
      <c r="AN6" s="176">
        <v>0</v>
      </c>
      <c r="AO6" s="176">
        <v>266.45999999999998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12.88</v>
      </c>
      <c r="E7" s="176">
        <v>0</v>
      </c>
      <c r="F7" s="176">
        <v>0</v>
      </c>
      <c r="G7" s="176">
        <v>20.49</v>
      </c>
      <c r="H7" s="176">
        <v>0</v>
      </c>
      <c r="I7" s="176">
        <v>12.11</v>
      </c>
      <c r="J7" s="176">
        <v>12.11</v>
      </c>
      <c r="K7" s="176">
        <v>9.41</v>
      </c>
      <c r="L7" s="176">
        <v>321.45</v>
      </c>
      <c r="M7" s="176">
        <v>0.9</v>
      </c>
      <c r="N7" s="176">
        <v>1.1599999999999999</v>
      </c>
      <c r="O7" s="176">
        <v>0</v>
      </c>
      <c r="P7" s="176">
        <v>1.37</v>
      </c>
      <c r="Q7" s="176">
        <v>4.63</v>
      </c>
      <c r="R7" s="176">
        <v>0.42</v>
      </c>
      <c r="S7" s="176">
        <v>6.16</v>
      </c>
      <c r="T7" s="176">
        <v>0</v>
      </c>
      <c r="U7" s="176">
        <v>2.06</v>
      </c>
      <c r="V7" s="176">
        <v>0.21</v>
      </c>
      <c r="W7" s="176">
        <v>0</v>
      </c>
      <c r="X7" s="176">
        <v>1.45</v>
      </c>
      <c r="Y7" s="176">
        <v>0</v>
      </c>
      <c r="Z7" s="176">
        <v>2.4900000000000002</v>
      </c>
      <c r="AA7" s="176">
        <v>0.8</v>
      </c>
      <c r="AB7" s="176">
        <v>0</v>
      </c>
      <c r="AC7" s="176">
        <v>13.92</v>
      </c>
      <c r="AD7" s="176">
        <v>0</v>
      </c>
      <c r="AE7" s="176">
        <v>0</v>
      </c>
      <c r="AF7" s="176">
        <v>0</v>
      </c>
      <c r="AG7" s="176">
        <v>21.79</v>
      </c>
      <c r="AH7" s="176">
        <v>0</v>
      </c>
      <c r="AI7" s="176">
        <v>8.68</v>
      </c>
      <c r="AJ7" s="176">
        <v>0</v>
      </c>
      <c r="AK7" s="176">
        <v>88.64</v>
      </c>
      <c r="AL7" s="176">
        <v>0</v>
      </c>
      <c r="AM7" s="176">
        <v>0</v>
      </c>
      <c r="AN7" s="176">
        <v>0</v>
      </c>
      <c r="AO7" s="176">
        <v>266.45999999999998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12.88</v>
      </c>
      <c r="E8" s="176">
        <v>0</v>
      </c>
      <c r="F8" s="176">
        <v>0</v>
      </c>
      <c r="G8" s="176">
        <v>20.49</v>
      </c>
      <c r="H8" s="176">
        <v>0</v>
      </c>
      <c r="I8" s="176">
        <v>12.11</v>
      </c>
      <c r="J8" s="176">
        <v>12.11</v>
      </c>
      <c r="K8" s="176">
        <v>9.41</v>
      </c>
      <c r="L8" s="176">
        <v>375.12</v>
      </c>
      <c r="M8" s="176">
        <v>0.9</v>
      </c>
      <c r="N8" s="176">
        <v>1.1599999999999999</v>
      </c>
      <c r="O8" s="176">
        <v>0</v>
      </c>
      <c r="P8" s="176">
        <v>1.37</v>
      </c>
      <c r="Q8" s="176">
        <v>4.63</v>
      </c>
      <c r="R8" s="176">
        <v>0.42</v>
      </c>
      <c r="S8" s="176">
        <v>6.16</v>
      </c>
      <c r="T8" s="176">
        <v>0</v>
      </c>
      <c r="U8" s="176">
        <v>2.06</v>
      </c>
      <c r="V8" s="176">
        <v>0.21</v>
      </c>
      <c r="W8" s="176">
        <v>0</v>
      </c>
      <c r="X8" s="176">
        <v>1.45</v>
      </c>
      <c r="Y8" s="176">
        <v>0</v>
      </c>
      <c r="Z8" s="176">
        <v>2.4900000000000002</v>
      </c>
      <c r="AA8" s="176">
        <v>0.8</v>
      </c>
      <c r="AB8" s="176">
        <v>0</v>
      </c>
      <c r="AC8" s="176">
        <v>13.92</v>
      </c>
      <c r="AD8" s="176">
        <v>0</v>
      </c>
      <c r="AE8" s="176">
        <v>0</v>
      </c>
      <c r="AF8" s="176">
        <v>0</v>
      </c>
      <c r="AG8" s="176">
        <v>21.79</v>
      </c>
      <c r="AH8" s="176">
        <v>0</v>
      </c>
      <c r="AI8" s="176">
        <v>8.68</v>
      </c>
      <c r="AJ8" s="176">
        <v>0</v>
      </c>
      <c r="AK8" s="176">
        <v>88.64</v>
      </c>
      <c r="AL8" s="176">
        <v>0</v>
      </c>
      <c r="AM8" s="176">
        <v>0</v>
      </c>
      <c r="AN8" s="176">
        <v>0</v>
      </c>
      <c r="AO8" s="176">
        <v>266.45999999999998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12.88</v>
      </c>
      <c r="E9" s="176">
        <v>0</v>
      </c>
      <c r="F9" s="176">
        <v>0</v>
      </c>
      <c r="G9" s="176">
        <v>20.49</v>
      </c>
      <c r="H9" s="176">
        <v>0</v>
      </c>
      <c r="I9" s="176">
        <v>12.11</v>
      </c>
      <c r="J9" s="176">
        <v>12.11</v>
      </c>
      <c r="K9" s="176">
        <v>9.41</v>
      </c>
      <c r="L9" s="176">
        <v>375.22</v>
      </c>
      <c r="M9" s="176">
        <v>0.9</v>
      </c>
      <c r="N9" s="176">
        <v>1.1599999999999999</v>
      </c>
      <c r="O9" s="176">
        <v>0</v>
      </c>
      <c r="P9" s="176">
        <v>1.37</v>
      </c>
      <c r="Q9" s="176">
        <v>4.63</v>
      </c>
      <c r="R9" s="176">
        <v>0.42</v>
      </c>
      <c r="S9" s="176">
        <v>6.16</v>
      </c>
      <c r="T9" s="176">
        <v>0</v>
      </c>
      <c r="U9" s="176">
        <v>2.06</v>
      </c>
      <c r="V9" s="176">
        <v>0.21</v>
      </c>
      <c r="W9" s="176">
        <v>0</v>
      </c>
      <c r="X9" s="176">
        <v>1.45</v>
      </c>
      <c r="Y9" s="176">
        <v>0</v>
      </c>
      <c r="Z9" s="176">
        <v>2.4900000000000002</v>
      </c>
      <c r="AA9" s="176">
        <v>0.8</v>
      </c>
      <c r="AB9" s="176">
        <v>0</v>
      </c>
      <c r="AC9" s="176">
        <v>13.92</v>
      </c>
      <c r="AD9" s="176">
        <v>0</v>
      </c>
      <c r="AE9" s="176">
        <v>0</v>
      </c>
      <c r="AF9" s="176">
        <v>0</v>
      </c>
      <c r="AG9" s="176">
        <v>21.79</v>
      </c>
      <c r="AH9" s="176">
        <v>0</v>
      </c>
      <c r="AI9" s="176">
        <v>8.68</v>
      </c>
      <c r="AJ9" s="176">
        <v>0</v>
      </c>
      <c r="AK9" s="176">
        <v>88.64</v>
      </c>
      <c r="AL9" s="176">
        <v>0</v>
      </c>
      <c r="AM9" s="176">
        <v>0</v>
      </c>
      <c r="AN9" s="176">
        <v>0</v>
      </c>
      <c r="AO9" s="176">
        <v>266.45999999999998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12.88</v>
      </c>
      <c r="E10" s="176">
        <v>0</v>
      </c>
      <c r="F10" s="176">
        <v>0</v>
      </c>
      <c r="G10" s="176">
        <v>20.49</v>
      </c>
      <c r="H10" s="176">
        <v>0</v>
      </c>
      <c r="I10" s="176">
        <v>12.11</v>
      </c>
      <c r="J10" s="176">
        <v>12.11</v>
      </c>
      <c r="K10" s="176">
        <v>9.41</v>
      </c>
      <c r="L10" s="176">
        <v>375.22</v>
      </c>
      <c r="M10" s="176">
        <v>0.9</v>
      </c>
      <c r="N10" s="176">
        <v>1.1599999999999999</v>
      </c>
      <c r="O10" s="176">
        <v>0</v>
      </c>
      <c r="P10" s="176">
        <v>1.37</v>
      </c>
      <c r="Q10" s="176">
        <v>4.63</v>
      </c>
      <c r="R10" s="176">
        <v>0.42</v>
      </c>
      <c r="S10" s="176">
        <v>6.16</v>
      </c>
      <c r="T10" s="176">
        <v>0</v>
      </c>
      <c r="U10" s="176">
        <v>2.06</v>
      </c>
      <c r="V10" s="176">
        <v>0.21</v>
      </c>
      <c r="W10" s="176">
        <v>0</v>
      </c>
      <c r="X10" s="176">
        <v>1.45</v>
      </c>
      <c r="Y10" s="176">
        <v>0</v>
      </c>
      <c r="Z10" s="176">
        <v>2.4900000000000002</v>
      </c>
      <c r="AA10" s="176">
        <v>17.170000000000002</v>
      </c>
      <c r="AB10" s="176">
        <v>0</v>
      </c>
      <c r="AC10" s="176">
        <v>13.92</v>
      </c>
      <c r="AD10" s="176">
        <v>0</v>
      </c>
      <c r="AE10" s="176">
        <v>0</v>
      </c>
      <c r="AF10" s="176">
        <v>0</v>
      </c>
      <c r="AG10" s="176">
        <v>21.79</v>
      </c>
      <c r="AH10" s="176">
        <v>0</v>
      </c>
      <c r="AI10" s="176">
        <v>8.68</v>
      </c>
      <c r="AJ10" s="176">
        <v>0</v>
      </c>
      <c r="AK10" s="176">
        <v>88.64</v>
      </c>
      <c r="AL10" s="176">
        <v>0</v>
      </c>
      <c r="AM10" s="176">
        <v>0</v>
      </c>
      <c r="AN10" s="176">
        <v>0</v>
      </c>
      <c r="AO10" s="176">
        <v>266.45999999999998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12.88</v>
      </c>
      <c r="E11" s="176">
        <v>0</v>
      </c>
      <c r="F11" s="176">
        <v>0</v>
      </c>
      <c r="G11" s="176">
        <v>20.49</v>
      </c>
      <c r="H11" s="176">
        <v>0</v>
      </c>
      <c r="I11" s="176">
        <v>12.11</v>
      </c>
      <c r="J11" s="176">
        <v>12.11</v>
      </c>
      <c r="K11" s="176">
        <v>9.41</v>
      </c>
      <c r="L11" s="176">
        <v>375.22</v>
      </c>
      <c r="M11" s="176">
        <v>0.9</v>
      </c>
      <c r="N11" s="176">
        <v>1.1599999999999999</v>
      </c>
      <c r="O11" s="176">
        <v>0</v>
      </c>
      <c r="P11" s="176">
        <v>1.37</v>
      </c>
      <c r="Q11" s="176">
        <v>4.63</v>
      </c>
      <c r="R11" s="176">
        <v>0.42</v>
      </c>
      <c r="S11" s="176">
        <v>6.16</v>
      </c>
      <c r="T11" s="176">
        <v>0</v>
      </c>
      <c r="U11" s="176">
        <v>2.06</v>
      </c>
      <c r="V11" s="176">
        <v>0.21</v>
      </c>
      <c r="W11" s="176">
        <v>0.42</v>
      </c>
      <c r="X11" s="176">
        <v>35.57</v>
      </c>
      <c r="Y11" s="176">
        <v>0</v>
      </c>
      <c r="Z11" s="176">
        <v>2.4900000000000002</v>
      </c>
      <c r="AA11" s="176">
        <v>17.170000000000002</v>
      </c>
      <c r="AB11" s="176">
        <v>0</v>
      </c>
      <c r="AC11" s="176">
        <v>13.92</v>
      </c>
      <c r="AD11" s="176">
        <v>0</v>
      </c>
      <c r="AE11" s="176">
        <v>0</v>
      </c>
      <c r="AF11" s="176">
        <v>0</v>
      </c>
      <c r="AG11" s="176">
        <v>21.79</v>
      </c>
      <c r="AH11" s="176">
        <v>0</v>
      </c>
      <c r="AI11" s="176">
        <v>8.68</v>
      </c>
      <c r="AJ11" s="176">
        <v>0</v>
      </c>
      <c r="AK11" s="176">
        <v>88.64</v>
      </c>
      <c r="AL11" s="176">
        <v>0</v>
      </c>
      <c r="AM11" s="176">
        <v>0</v>
      </c>
      <c r="AN11" s="176">
        <v>0</v>
      </c>
      <c r="AO11" s="176">
        <v>266.45999999999998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12.88</v>
      </c>
      <c r="E12" s="176">
        <v>0</v>
      </c>
      <c r="F12" s="176">
        <v>0</v>
      </c>
      <c r="G12" s="176">
        <v>20.49</v>
      </c>
      <c r="H12" s="176">
        <v>0</v>
      </c>
      <c r="I12" s="176">
        <v>12.11</v>
      </c>
      <c r="J12" s="176">
        <v>12.11</v>
      </c>
      <c r="K12" s="176">
        <v>9.41</v>
      </c>
      <c r="L12" s="176">
        <v>375.22</v>
      </c>
      <c r="M12" s="176">
        <v>0.9</v>
      </c>
      <c r="N12" s="176">
        <v>1.1599999999999999</v>
      </c>
      <c r="O12" s="176">
        <v>0</v>
      </c>
      <c r="P12" s="176">
        <v>1.37</v>
      </c>
      <c r="Q12" s="176">
        <v>4.63</v>
      </c>
      <c r="R12" s="176">
        <v>11.07</v>
      </c>
      <c r="S12" s="176">
        <v>6.16</v>
      </c>
      <c r="T12" s="176">
        <v>0</v>
      </c>
      <c r="U12" s="176">
        <v>2.06</v>
      </c>
      <c r="V12" s="176">
        <v>4.42</v>
      </c>
      <c r="W12" s="176">
        <v>11.28</v>
      </c>
      <c r="X12" s="176">
        <v>35.57</v>
      </c>
      <c r="Y12" s="176">
        <v>0</v>
      </c>
      <c r="Z12" s="176">
        <v>2.4900000000000002</v>
      </c>
      <c r="AA12" s="176">
        <v>17.170000000000002</v>
      </c>
      <c r="AB12" s="176">
        <v>0</v>
      </c>
      <c r="AC12" s="176">
        <v>13.92</v>
      </c>
      <c r="AD12" s="176">
        <v>0</v>
      </c>
      <c r="AE12" s="176">
        <v>0</v>
      </c>
      <c r="AF12" s="176">
        <v>0</v>
      </c>
      <c r="AG12" s="176">
        <v>21.59</v>
      </c>
      <c r="AH12" s="176">
        <v>0</v>
      </c>
      <c r="AI12" s="176">
        <v>8.68</v>
      </c>
      <c r="AJ12" s="176">
        <v>0</v>
      </c>
      <c r="AK12" s="176">
        <v>88.64</v>
      </c>
      <c r="AL12" s="176">
        <v>0</v>
      </c>
      <c r="AM12" s="176">
        <v>0</v>
      </c>
      <c r="AN12" s="176">
        <v>0</v>
      </c>
      <c r="AO12" s="176">
        <v>266.45999999999998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12.88</v>
      </c>
      <c r="E13" s="176">
        <v>0</v>
      </c>
      <c r="F13" s="176">
        <v>0</v>
      </c>
      <c r="G13" s="176">
        <v>20.49</v>
      </c>
      <c r="H13" s="176">
        <v>0</v>
      </c>
      <c r="I13" s="176">
        <v>12.11</v>
      </c>
      <c r="J13" s="176">
        <v>12.11</v>
      </c>
      <c r="K13" s="176">
        <v>9.41</v>
      </c>
      <c r="L13" s="176">
        <v>375.22</v>
      </c>
      <c r="M13" s="176">
        <v>0.9</v>
      </c>
      <c r="N13" s="176">
        <v>1.1599999999999999</v>
      </c>
      <c r="O13" s="176">
        <v>0</v>
      </c>
      <c r="P13" s="176">
        <v>1.37</v>
      </c>
      <c r="Q13" s="176">
        <v>4.63</v>
      </c>
      <c r="R13" s="176">
        <v>11.07</v>
      </c>
      <c r="S13" s="176">
        <v>6.16</v>
      </c>
      <c r="T13" s="176">
        <v>0</v>
      </c>
      <c r="U13" s="176">
        <v>2.06</v>
      </c>
      <c r="V13" s="176">
        <v>4.42</v>
      </c>
      <c r="W13" s="176">
        <v>11.28</v>
      </c>
      <c r="X13" s="176">
        <v>35.57</v>
      </c>
      <c r="Y13" s="176">
        <v>0</v>
      </c>
      <c r="Z13" s="176">
        <v>29.88</v>
      </c>
      <c r="AA13" s="176">
        <v>17.170000000000002</v>
      </c>
      <c r="AB13" s="176">
        <v>0</v>
      </c>
      <c r="AC13" s="176">
        <v>13.92</v>
      </c>
      <c r="AD13" s="176">
        <v>0</v>
      </c>
      <c r="AE13" s="176">
        <v>0</v>
      </c>
      <c r="AF13" s="176">
        <v>0</v>
      </c>
      <c r="AG13" s="176">
        <v>21.59</v>
      </c>
      <c r="AH13" s="176">
        <v>0</v>
      </c>
      <c r="AI13" s="176">
        <v>8.68</v>
      </c>
      <c r="AJ13" s="176">
        <v>0</v>
      </c>
      <c r="AK13" s="176">
        <v>88.64</v>
      </c>
      <c r="AL13" s="176">
        <v>0</v>
      </c>
      <c r="AM13" s="176">
        <v>0</v>
      </c>
      <c r="AN13" s="176">
        <v>0</v>
      </c>
      <c r="AO13" s="176">
        <v>266.45999999999998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12.88</v>
      </c>
      <c r="E14" s="176">
        <v>0</v>
      </c>
      <c r="F14" s="176">
        <v>0</v>
      </c>
      <c r="G14" s="176">
        <v>20.49</v>
      </c>
      <c r="H14" s="176">
        <v>0</v>
      </c>
      <c r="I14" s="176">
        <v>12.11</v>
      </c>
      <c r="J14" s="176">
        <v>12.11</v>
      </c>
      <c r="K14" s="176">
        <v>9.41</v>
      </c>
      <c r="L14" s="176">
        <v>375.22</v>
      </c>
      <c r="M14" s="176">
        <v>0.9</v>
      </c>
      <c r="N14" s="176">
        <v>1.1599999999999999</v>
      </c>
      <c r="O14" s="176">
        <v>0</v>
      </c>
      <c r="P14" s="176">
        <v>1.37</v>
      </c>
      <c r="Q14" s="176">
        <v>4.63</v>
      </c>
      <c r="R14" s="176">
        <v>11.07</v>
      </c>
      <c r="S14" s="176">
        <v>6.16</v>
      </c>
      <c r="T14" s="176">
        <v>0</v>
      </c>
      <c r="U14" s="176">
        <v>2.06</v>
      </c>
      <c r="V14" s="176">
        <v>4.42</v>
      </c>
      <c r="W14" s="176">
        <v>11.28</v>
      </c>
      <c r="X14" s="176">
        <v>35.57</v>
      </c>
      <c r="Y14" s="176">
        <v>0</v>
      </c>
      <c r="Z14" s="176">
        <v>48.65</v>
      </c>
      <c r="AA14" s="176">
        <v>17.170000000000002</v>
      </c>
      <c r="AB14" s="176">
        <v>0</v>
      </c>
      <c r="AC14" s="176">
        <v>13.92</v>
      </c>
      <c r="AD14" s="176">
        <v>0</v>
      </c>
      <c r="AE14" s="176">
        <v>0</v>
      </c>
      <c r="AF14" s="176">
        <v>0</v>
      </c>
      <c r="AG14" s="176">
        <v>21.59</v>
      </c>
      <c r="AH14" s="176">
        <v>0</v>
      </c>
      <c r="AI14" s="176">
        <v>8.68</v>
      </c>
      <c r="AJ14" s="176">
        <v>0</v>
      </c>
      <c r="AK14" s="176">
        <v>88.64</v>
      </c>
      <c r="AL14" s="176">
        <v>0</v>
      </c>
      <c r="AM14" s="176">
        <v>0</v>
      </c>
      <c r="AN14" s="176">
        <v>0</v>
      </c>
      <c r="AO14" s="176">
        <v>266.45999999999998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12.88</v>
      </c>
      <c r="E15" s="176">
        <v>0</v>
      </c>
      <c r="F15" s="176">
        <v>0</v>
      </c>
      <c r="G15" s="176">
        <v>20.49</v>
      </c>
      <c r="H15" s="176">
        <v>0</v>
      </c>
      <c r="I15" s="176">
        <v>12.11</v>
      </c>
      <c r="J15" s="176">
        <v>12.11</v>
      </c>
      <c r="K15" s="176">
        <v>9.36</v>
      </c>
      <c r="L15" s="176">
        <v>370.87</v>
      </c>
      <c r="M15" s="176">
        <v>0.9</v>
      </c>
      <c r="N15" s="176">
        <v>1.1599999999999999</v>
      </c>
      <c r="O15" s="176">
        <v>0</v>
      </c>
      <c r="P15" s="176">
        <v>1.37</v>
      </c>
      <c r="Q15" s="176">
        <v>4.63</v>
      </c>
      <c r="R15" s="176">
        <v>11.07</v>
      </c>
      <c r="S15" s="176">
        <v>3.91</v>
      </c>
      <c r="T15" s="176">
        <v>0</v>
      </c>
      <c r="U15" s="176">
        <v>2.06</v>
      </c>
      <c r="V15" s="176">
        <v>4.42</v>
      </c>
      <c r="W15" s="176">
        <v>11.28</v>
      </c>
      <c r="X15" s="176">
        <v>35.57</v>
      </c>
      <c r="Y15" s="176">
        <v>0</v>
      </c>
      <c r="Z15" s="176">
        <v>48.65</v>
      </c>
      <c r="AA15" s="176">
        <v>17</v>
      </c>
      <c r="AB15" s="176">
        <v>0</v>
      </c>
      <c r="AC15" s="176">
        <v>13.92</v>
      </c>
      <c r="AD15" s="176">
        <v>0</v>
      </c>
      <c r="AE15" s="176">
        <v>0</v>
      </c>
      <c r="AF15" s="176">
        <v>0</v>
      </c>
      <c r="AG15" s="176">
        <v>21.59</v>
      </c>
      <c r="AH15" s="176">
        <v>0</v>
      </c>
      <c r="AI15" s="176">
        <v>8.68</v>
      </c>
      <c r="AJ15" s="176">
        <v>0</v>
      </c>
      <c r="AK15" s="176">
        <v>88.64</v>
      </c>
      <c r="AL15" s="176">
        <v>0</v>
      </c>
      <c r="AM15" s="176">
        <v>0</v>
      </c>
      <c r="AN15" s="176">
        <v>0</v>
      </c>
      <c r="AO15" s="176">
        <v>266.45999999999998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12.88</v>
      </c>
      <c r="E16" s="176">
        <v>0</v>
      </c>
      <c r="F16" s="176">
        <v>0</v>
      </c>
      <c r="G16" s="176">
        <v>20.49</v>
      </c>
      <c r="H16" s="176">
        <v>0</v>
      </c>
      <c r="I16" s="176">
        <v>12.11</v>
      </c>
      <c r="J16" s="176">
        <v>12.11</v>
      </c>
      <c r="K16" s="176">
        <v>9.23</v>
      </c>
      <c r="L16" s="176">
        <v>370.87</v>
      </c>
      <c r="M16" s="176">
        <v>0.9</v>
      </c>
      <c r="N16" s="176">
        <v>1.1599999999999999</v>
      </c>
      <c r="O16" s="176">
        <v>0</v>
      </c>
      <c r="P16" s="176">
        <v>1.37</v>
      </c>
      <c r="Q16" s="176">
        <v>4.63</v>
      </c>
      <c r="R16" s="176">
        <v>11.07</v>
      </c>
      <c r="S16" s="176">
        <v>3.91</v>
      </c>
      <c r="T16" s="176">
        <v>0</v>
      </c>
      <c r="U16" s="176">
        <v>2.06</v>
      </c>
      <c r="V16" s="176">
        <v>4.42</v>
      </c>
      <c r="W16" s="176">
        <v>11.28</v>
      </c>
      <c r="X16" s="176">
        <v>35.57</v>
      </c>
      <c r="Y16" s="176">
        <v>0</v>
      </c>
      <c r="Z16" s="176">
        <v>48.65</v>
      </c>
      <c r="AA16" s="176">
        <v>17</v>
      </c>
      <c r="AB16" s="176">
        <v>0</v>
      </c>
      <c r="AC16" s="176">
        <v>13.92</v>
      </c>
      <c r="AD16" s="176">
        <v>0</v>
      </c>
      <c r="AE16" s="176">
        <v>0</v>
      </c>
      <c r="AF16" s="176">
        <v>0</v>
      </c>
      <c r="AG16" s="176">
        <v>21.59</v>
      </c>
      <c r="AH16" s="176">
        <v>0</v>
      </c>
      <c r="AI16" s="176">
        <v>8.68</v>
      </c>
      <c r="AJ16" s="176">
        <v>0</v>
      </c>
      <c r="AK16" s="176">
        <v>88.64</v>
      </c>
      <c r="AL16" s="176">
        <v>0</v>
      </c>
      <c r="AM16" s="176">
        <v>0</v>
      </c>
      <c r="AN16" s="176">
        <v>0</v>
      </c>
      <c r="AO16" s="176">
        <v>266.45999999999998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12.88</v>
      </c>
      <c r="E17" s="176">
        <v>0</v>
      </c>
      <c r="F17" s="176">
        <v>0</v>
      </c>
      <c r="G17" s="176">
        <v>20.49</v>
      </c>
      <c r="H17" s="176">
        <v>0</v>
      </c>
      <c r="I17" s="176">
        <v>12.11</v>
      </c>
      <c r="J17" s="176">
        <v>12.11</v>
      </c>
      <c r="K17" s="176">
        <v>9.23</v>
      </c>
      <c r="L17" s="176">
        <v>370.87</v>
      </c>
      <c r="M17" s="176">
        <v>0.9</v>
      </c>
      <c r="N17" s="176">
        <v>1.1599999999999999</v>
      </c>
      <c r="O17" s="176">
        <v>0</v>
      </c>
      <c r="P17" s="176">
        <v>1.37</v>
      </c>
      <c r="Q17" s="176">
        <v>4.63</v>
      </c>
      <c r="R17" s="176">
        <v>6.51</v>
      </c>
      <c r="S17" s="176">
        <v>3.91</v>
      </c>
      <c r="T17" s="176">
        <v>0</v>
      </c>
      <c r="U17" s="176">
        <v>2.06</v>
      </c>
      <c r="V17" s="176">
        <v>4.42</v>
      </c>
      <c r="W17" s="176">
        <v>11.84</v>
      </c>
      <c r="X17" s="176">
        <v>35.57</v>
      </c>
      <c r="Y17" s="176">
        <v>0</v>
      </c>
      <c r="Z17" s="176">
        <v>48.65</v>
      </c>
      <c r="AA17" s="176">
        <v>17.170000000000002</v>
      </c>
      <c r="AB17" s="176">
        <v>0</v>
      </c>
      <c r="AC17" s="176">
        <v>13.92</v>
      </c>
      <c r="AD17" s="176">
        <v>0</v>
      </c>
      <c r="AE17" s="176">
        <v>0</v>
      </c>
      <c r="AF17" s="176">
        <v>0</v>
      </c>
      <c r="AG17" s="176">
        <v>21.59</v>
      </c>
      <c r="AH17" s="176">
        <v>0</v>
      </c>
      <c r="AI17" s="176">
        <v>8.68</v>
      </c>
      <c r="AJ17" s="176">
        <v>0</v>
      </c>
      <c r="AK17" s="176">
        <v>88.64</v>
      </c>
      <c r="AL17" s="176">
        <v>0</v>
      </c>
      <c r="AM17" s="176">
        <v>0</v>
      </c>
      <c r="AN17" s="176">
        <v>0</v>
      </c>
      <c r="AO17" s="176">
        <v>266.45999999999998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12.88</v>
      </c>
      <c r="E18" s="176">
        <v>0</v>
      </c>
      <c r="F18" s="176">
        <v>0</v>
      </c>
      <c r="G18" s="176">
        <v>20.49</v>
      </c>
      <c r="H18" s="176">
        <v>0</v>
      </c>
      <c r="I18" s="176">
        <v>12.11</v>
      </c>
      <c r="J18" s="176">
        <v>12.11</v>
      </c>
      <c r="K18" s="176">
        <v>9.23</v>
      </c>
      <c r="L18" s="176">
        <v>372.14</v>
      </c>
      <c r="M18" s="176">
        <v>0.9</v>
      </c>
      <c r="N18" s="176">
        <v>1.1599999999999999</v>
      </c>
      <c r="O18" s="176">
        <v>0</v>
      </c>
      <c r="P18" s="176">
        <v>1.37</v>
      </c>
      <c r="Q18" s="176">
        <v>4.63</v>
      </c>
      <c r="R18" s="176">
        <v>6.51</v>
      </c>
      <c r="S18" s="176">
        <v>3.91</v>
      </c>
      <c r="T18" s="176">
        <v>0</v>
      </c>
      <c r="U18" s="176">
        <v>2.06</v>
      </c>
      <c r="V18" s="176">
        <v>4.42</v>
      </c>
      <c r="W18" s="176">
        <v>11.84</v>
      </c>
      <c r="X18" s="176">
        <v>35.57</v>
      </c>
      <c r="Y18" s="176">
        <v>0</v>
      </c>
      <c r="Z18" s="176">
        <v>48.65</v>
      </c>
      <c r="AA18" s="176">
        <v>17.170000000000002</v>
      </c>
      <c r="AB18" s="176">
        <v>0</v>
      </c>
      <c r="AC18" s="176">
        <v>13.92</v>
      </c>
      <c r="AD18" s="176">
        <v>0</v>
      </c>
      <c r="AE18" s="176">
        <v>0</v>
      </c>
      <c r="AF18" s="176">
        <v>0</v>
      </c>
      <c r="AG18" s="176">
        <v>21.59</v>
      </c>
      <c r="AH18" s="176">
        <v>0</v>
      </c>
      <c r="AI18" s="176">
        <v>8.68</v>
      </c>
      <c r="AJ18" s="176">
        <v>0</v>
      </c>
      <c r="AK18" s="176">
        <v>88.64</v>
      </c>
      <c r="AL18" s="176">
        <v>0</v>
      </c>
      <c r="AM18" s="176">
        <v>0</v>
      </c>
      <c r="AN18" s="176">
        <v>0</v>
      </c>
      <c r="AO18" s="176">
        <v>266.45999999999998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12.88</v>
      </c>
      <c r="E19" s="176">
        <v>0</v>
      </c>
      <c r="F19" s="176">
        <v>0</v>
      </c>
      <c r="G19" s="176">
        <v>20.49</v>
      </c>
      <c r="H19" s="176">
        <v>0</v>
      </c>
      <c r="I19" s="176">
        <v>12.11</v>
      </c>
      <c r="J19" s="176">
        <v>12.11</v>
      </c>
      <c r="K19" s="176">
        <v>9.23</v>
      </c>
      <c r="L19" s="176">
        <v>370.87</v>
      </c>
      <c r="M19" s="176">
        <v>0.9</v>
      </c>
      <c r="N19" s="176">
        <v>1.1599999999999999</v>
      </c>
      <c r="O19" s="176">
        <v>0</v>
      </c>
      <c r="P19" s="176">
        <v>1.37</v>
      </c>
      <c r="Q19" s="176">
        <v>4.63</v>
      </c>
      <c r="R19" s="176">
        <v>6.51</v>
      </c>
      <c r="S19" s="176">
        <v>3.91</v>
      </c>
      <c r="T19" s="176">
        <v>0</v>
      </c>
      <c r="U19" s="176">
        <v>2.06</v>
      </c>
      <c r="V19" s="176">
        <v>4.42</v>
      </c>
      <c r="W19" s="176">
        <v>11.84</v>
      </c>
      <c r="X19" s="176">
        <v>35.57</v>
      </c>
      <c r="Y19" s="176">
        <v>0</v>
      </c>
      <c r="Z19" s="176">
        <v>48.65</v>
      </c>
      <c r="AA19" s="176">
        <v>17.170000000000002</v>
      </c>
      <c r="AB19" s="176">
        <v>0</v>
      </c>
      <c r="AC19" s="176">
        <v>13.92</v>
      </c>
      <c r="AD19" s="176">
        <v>0</v>
      </c>
      <c r="AE19" s="176">
        <v>0</v>
      </c>
      <c r="AF19" s="176">
        <v>0</v>
      </c>
      <c r="AG19" s="176">
        <v>21.59</v>
      </c>
      <c r="AH19" s="176">
        <v>0</v>
      </c>
      <c r="AI19" s="176">
        <v>8.68</v>
      </c>
      <c r="AJ19" s="176">
        <v>0</v>
      </c>
      <c r="AK19" s="176">
        <v>88.64</v>
      </c>
      <c r="AL19" s="176">
        <v>0</v>
      </c>
      <c r="AM19" s="176">
        <v>0</v>
      </c>
      <c r="AN19" s="176">
        <v>0</v>
      </c>
      <c r="AO19" s="176">
        <v>266.45999999999998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12.88</v>
      </c>
      <c r="E20" s="176">
        <v>0</v>
      </c>
      <c r="F20" s="176">
        <v>0</v>
      </c>
      <c r="G20" s="176">
        <v>20.49</v>
      </c>
      <c r="H20" s="176">
        <v>0</v>
      </c>
      <c r="I20" s="176">
        <v>12.11</v>
      </c>
      <c r="J20" s="176">
        <v>12.11</v>
      </c>
      <c r="K20" s="176">
        <v>9.23</v>
      </c>
      <c r="L20" s="176">
        <v>370.87</v>
      </c>
      <c r="M20" s="176">
        <v>0.9</v>
      </c>
      <c r="N20" s="176">
        <v>1.1599999999999999</v>
      </c>
      <c r="O20" s="176">
        <v>0</v>
      </c>
      <c r="P20" s="176">
        <v>1.37</v>
      </c>
      <c r="Q20" s="176">
        <v>4.63</v>
      </c>
      <c r="R20" s="176">
        <v>6.51</v>
      </c>
      <c r="S20" s="176">
        <v>3.91</v>
      </c>
      <c r="T20" s="176">
        <v>0</v>
      </c>
      <c r="U20" s="176">
        <v>2.06</v>
      </c>
      <c r="V20" s="176">
        <v>4.42</v>
      </c>
      <c r="W20" s="176">
        <v>11.84</v>
      </c>
      <c r="X20" s="176">
        <v>35.57</v>
      </c>
      <c r="Y20" s="176">
        <v>0</v>
      </c>
      <c r="Z20" s="176">
        <v>48.65</v>
      </c>
      <c r="AA20" s="176">
        <v>17.170000000000002</v>
      </c>
      <c r="AB20" s="176">
        <v>0</v>
      </c>
      <c r="AC20" s="176">
        <v>13.92</v>
      </c>
      <c r="AD20" s="176">
        <v>0</v>
      </c>
      <c r="AE20" s="176">
        <v>0</v>
      </c>
      <c r="AF20" s="176">
        <v>0</v>
      </c>
      <c r="AG20" s="176">
        <v>21.59</v>
      </c>
      <c r="AH20" s="176">
        <v>0</v>
      </c>
      <c r="AI20" s="176">
        <v>8.68</v>
      </c>
      <c r="AJ20" s="176">
        <v>0</v>
      </c>
      <c r="AK20" s="176">
        <v>88.64</v>
      </c>
      <c r="AL20" s="176">
        <v>0</v>
      </c>
      <c r="AM20" s="176">
        <v>0</v>
      </c>
      <c r="AN20" s="176">
        <v>0</v>
      </c>
      <c r="AO20" s="176">
        <v>266.45999999999998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12.88</v>
      </c>
      <c r="E21" s="176">
        <v>0</v>
      </c>
      <c r="F21" s="176">
        <v>0</v>
      </c>
      <c r="G21" s="176">
        <v>20.49</v>
      </c>
      <c r="H21" s="176">
        <v>0</v>
      </c>
      <c r="I21" s="176">
        <v>12.11</v>
      </c>
      <c r="J21" s="176">
        <v>12.11</v>
      </c>
      <c r="K21" s="176">
        <v>9.23</v>
      </c>
      <c r="L21" s="176">
        <v>370.87</v>
      </c>
      <c r="M21" s="176">
        <v>0.9</v>
      </c>
      <c r="N21" s="176">
        <v>1.1599999999999999</v>
      </c>
      <c r="O21" s="176">
        <v>0</v>
      </c>
      <c r="P21" s="176">
        <v>1.37</v>
      </c>
      <c r="Q21" s="176">
        <v>4.63</v>
      </c>
      <c r="R21" s="176">
        <v>6.51</v>
      </c>
      <c r="S21" s="176">
        <v>3.91</v>
      </c>
      <c r="T21" s="176">
        <v>0</v>
      </c>
      <c r="U21" s="176">
        <v>2.06</v>
      </c>
      <c r="V21" s="176">
        <v>4.42</v>
      </c>
      <c r="W21" s="176">
        <v>11.84</v>
      </c>
      <c r="X21" s="176">
        <v>33.549999999999997</v>
      </c>
      <c r="Y21" s="176">
        <v>0</v>
      </c>
      <c r="Z21" s="176">
        <v>48.65</v>
      </c>
      <c r="AA21" s="176">
        <v>17.170000000000002</v>
      </c>
      <c r="AB21" s="176">
        <v>0</v>
      </c>
      <c r="AC21" s="176">
        <v>13.92</v>
      </c>
      <c r="AD21" s="176">
        <v>0</v>
      </c>
      <c r="AE21" s="176">
        <v>0</v>
      </c>
      <c r="AF21" s="176">
        <v>0</v>
      </c>
      <c r="AG21" s="176">
        <v>21.59</v>
      </c>
      <c r="AH21" s="176">
        <v>0</v>
      </c>
      <c r="AI21" s="176">
        <v>8.68</v>
      </c>
      <c r="AJ21" s="176">
        <v>0</v>
      </c>
      <c r="AK21" s="176">
        <v>88.64</v>
      </c>
      <c r="AL21" s="176">
        <v>0</v>
      </c>
      <c r="AM21" s="176">
        <v>0</v>
      </c>
      <c r="AN21" s="176">
        <v>0</v>
      </c>
      <c r="AO21" s="176">
        <v>266.45999999999998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12.88</v>
      </c>
      <c r="E22" s="176">
        <v>0</v>
      </c>
      <c r="F22" s="176">
        <v>0</v>
      </c>
      <c r="G22" s="176">
        <v>20.49</v>
      </c>
      <c r="H22" s="176">
        <v>0</v>
      </c>
      <c r="I22" s="176">
        <v>12.11</v>
      </c>
      <c r="J22" s="176">
        <v>12.11</v>
      </c>
      <c r="K22" s="176">
        <v>9.23</v>
      </c>
      <c r="L22" s="176">
        <v>370.87</v>
      </c>
      <c r="M22" s="176">
        <v>0.9</v>
      </c>
      <c r="N22" s="176">
        <v>1.1599999999999999</v>
      </c>
      <c r="O22" s="176">
        <v>0</v>
      </c>
      <c r="P22" s="176">
        <v>1.37</v>
      </c>
      <c r="Q22" s="176">
        <v>4.63</v>
      </c>
      <c r="R22" s="176">
        <v>6.51</v>
      </c>
      <c r="S22" s="176">
        <v>3.91</v>
      </c>
      <c r="T22" s="176">
        <v>0</v>
      </c>
      <c r="U22" s="176">
        <v>2.06</v>
      </c>
      <c r="V22" s="176">
        <v>4.42</v>
      </c>
      <c r="W22" s="176">
        <v>11.84</v>
      </c>
      <c r="X22" s="176">
        <v>35.57</v>
      </c>
      <c r="Y22" s="176">
        <v>0</v>
      </c>
      <c r="Z22" s="176">
        <v>48.65</v>
      </c>
      <c r="AA22" s="176">
        <v>17.170000000000002</v>
      </c>
      <c r="AB22" s="176">
        <v>0</v>
      </c>
      <c r="AC22" s="176">
        <v>13.92</v>
      </c>
      <c r="AD22" s="176">
        <v>0</v>
      </c>
      <c r="AE22" s="176">
        <v>0</v>
      </c>
      <c r="AF22" s="176">
        <v>0</v>
      </c>
      <c r="AG22" s="176">
        <v>21.59</v>
      </c>
      <c r="AH22" s="176">
        <v>0</v>
      </c>
      <c r="AI22" s="176">
        <v>8.68</v>
      </c>
      <c r="AJ22" s="176">
        <v>0</v>
      </c>
      <c r="AK22" s="176">
        <v>88.64</v>
      </c>
      <c r="AL22" s="176">
        <v>0</v>
      </c>
      <c r="AM22" s="176">
        <v>0</v>
      </c>
      <c r="AN22" s="176">
        <v>0</v>
      </c>
      <c r="AO22" s="176">
        <v>266.45999999999998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12.88</v>
      </c>
      <c r="E23" s="176">
        <v>0</v>
      </c>
      <c r="F23" s="176">
        <v>0</v>
      </c>
      <c r="G23" s="176">
        <v>20.49</v>
      </c>
      <c r="H23" s="176">
        <v>0</v>
      </c>
      <c r="I23" s="176">
        <v>12.11</v>
      </c>
      <c r="J23" s="176">
        <v>12.11</v>
      </c>
      <c r="K23" s="176">
        <v>9.23</v>
      </c>
      <c r="L23" s="176">
        <v>370.87</v>
      </c>
      <c r="M23" s="176">
        <v>0.9</v>
      </c>
      <c r="N23" s="176">
        <v>1.1599999999999999</v>
      </c>
      <c r="O23" s="176">
        <v>0</v>
      </c>
      <c r="P23" s="176">
        <v>1.37</v>
      </c>
      <c r="Q23" s="176">
        <v>4.63</v>
      </c>
      <c r="R23" s="176">
        <v>6.51</v>
      </c>
      <c r="S23" s="176">
        <v>3.91</v>
      </c>
      <c r="T23" s="176">
        <v>0</v>
      </c>
      <c r="U23" s="176">
        <v>2.06</v>
      </c>
      <c r="V23" s="176">
        <v>4.42</v>
      </c>
      <c r="W23" s="176">
        <v>11.84</v>
      </c>
      <c r="X23" s="176">
        <v>35.57</v>
      </c>
      <c r="Y23" s="176">
        <v>0</v>
      </c>
      <c r="Z23" s="176">
        <v>48.65</v>
      </c>
      <c r="AA23" s="176">
        <v>17.170000000000002</v>
      </c>
      <c r="AB23" s="176">
        <v>0</v>
      </c>
      <c r="AC23" s="176">
        <v>13.92</v>
      </c>
      <c r="AD23" s="176">
        <v>0</v>
      </c>
      <c r="AE23" s="176">
        <v>0</v>
      </c>
      <c r="AF23" s="176">
        <v>0</v>
      </c>
      <c r="AG23" s="176">
        <v>21.59</v>
      </c>
      <c r="AH23" s="176">
        <v>0</v>
      </c>
      <c r="AI23" s="176">
        <v>8.68</v>
      </c>
      <c r="AJ23" s="176">
        <v>0</v>
      </c>
      <c r="AK23" s="176">
        <v>88.64</v>
      </c>
      <c r="AL23" s="176">
        <v>0</v>
      </c>
      <c r="AM23" s="176">
        <v>0</v>
      </c>
      <c r="AN23" s="176">
        <v>0</v>
      </c>
      <c r="AO23" s="176">
        <v>266.45999999999998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12.88</v>
      </c>
      <c r="E24" s="176">
        <v>0</v>
      </c>
      <c r="F24" s="176">
        <v>0</v>
      </c>
      <c r="G24" s="176">
        <v>20.49</v>
      </c>
      <c r="H24" s="176">
        <v>0</v>
      </c>
      <c r="I24" s="176">
        <v>12.11</v>
      </c>
      <c r="J24" s="176">
        <v>12.11</v>
      </c>
      <c r="K24" s="176">
        <v>9.23</v>
      </c>
      <c r="L24" s="176">
        <v>370.87</v>
      </c>
      <c r="M24" s="176">
        <v>0.9</v>
      </c>
      <c r="N24" s="176">
        <v>1.1599999999999999</v>
      </c>
      <c r="O24" s="176">
        <v>0</v>
      </c>
      <c r="P24" s="176">
        <v>1.37</v>
      </c>
      <c r="Q24" s="176">
        <v>4.63</v>
      </c>
      <c r="R24" s="176">
        <v>6.51</v>
      </c>
      <c r="S24" s="176">
        <v>3.91</v>
      </c>
      <c r="T24" s="176">
        <v>0</v>
      </c>
      <c r="U24" s="176">
        <v>2.06</v>
      </c>
      <c r="V24" s="176">
        <v>4.42</v>
      </c>
      <c r="W24" s="176">
        <v>11.84</v>
      </c>
      <c r="X24" s="176">
        <v>35.57</v>
      </c>
      <c r="Y24" s="176">
        <v>0</v>
      </c>
      <c r="Z24" s="176">
        <v>48.65</v>
      </c>
      <c r="AA24" s="176">
        <v>17.170000000000002</v>
      </c>
      <c r="AB24" s="176">
        <v>0</v>
      </c>
      <c r="AC24" s="176">
        <v>13.92</v>
      </c>
      <c r="AD24" s="176">
        <v>0</v>
      </c>
      <c r="AE24" s="176">
        <v>0</v>
      </c>
      <c r="AF24" s="176">
        <v>0</v>
      </c>
      <c r="AG24" s="176">
        <v>21.59</v>
      </c>
      <c r="AH24" s="176">
        <v>0</v>
      </c>
      <c r="AI24" s="176">
        <v>8.68</v>
      </c>
      <c r="AJ24" s="176">
        <v>0</v>
      </c>
      <c r="AK24" s="176">
        <v>88.64</v>
      </c>
      <c r="AL24" s="176">
        <v>0</v>
      </c>
      <c r="AM24" s="176">
        <v>0</v>
      </c>
      <c r="AN24" s="176">
        <v>0</v>
      </c>
      <c r="AO24" s="176">
        <v>266.45999999999998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12.88</v>
      </c>
      <c r="E25" s="176">
        <v>0</v>
      </c>
      <c r="F25" s="176">
        <v>0</v>
      </c>
      <c r="G25" s="176">
        <v>20.49</v>
      </c>
      <c r="H25" s="176">
        <v>0</v>
      </c>
      <c r="I25" s="176">
        <v>12.11</v>
      </c>
      <c r="J25" s="176">
        <v>12.11</v>
      </c>
      <c r="K25" s="176">
        <v>9.23</v>
      </c>
      <c r="L25" s="176">
        <v>370.87</v>
      </c>
      <c r="M25" s="176">
        <v>0.9</v>
      </c>
      <c r="N25" s="176">
        <v>1.1599999999999999</v>
      </c>
      <c r="O25" s="176">
        <v>0</v>
      </c>
      <c r="P25" s="176">
        <v>1.37</v>
      </c>
      <c r="Q25" s="176">
        <v>4.63</v>
      </c>
      <c r="R25" s="176">
        <v>6.51</v>
      </c>
      <c r="S25" s="176">
        <v>3.91</v>
      </c>
      <c r="T25" s="176">
        <v>0</v>
      </c>
      <c r="U25" s="176">
        <v>2.06</v>
      </c>
      <c r="V25" s="176">
        <v>5.05</v>
      </c>
      <c r="W25" s="176">
        <v>11.84</v>
      </c>
      <c r="X25" s="176">
        <v>35.57</v>
      </c>
      <c r="Y25" s="176">
        <v>0</v>
      </c>
      <c r="Z25" s="176">
        <v>48.13</v>
      </c>
      <c r="AA25" s="176">
        <v>17.170000000000002</v>
      </c>
      <c r="AB25" s="176">
        <v>0</v>
      </c>
      <c r="AC25" s="176">
        <v>13.92</v>
      </c>
      <c r="AD25" s="176">
        <v>0</v>
      </c>
      <c r="AE25" s="176">
        <v>0</v>
      </c>
      <c r="AF25" s="176">
        <v>0</v>
      </c>
      <c r="AG25" s="176">
        <v>21.59</v>
      </c>
      <c r="AH25" s="176">
        <v>0</v>
      </c>
      <c r="AI25" s="176">
        <v>8.68</v>
      </c>
      <c r="AJ25" s="176">
        <v>0</v>
      </c>
      <c r="AK25" s="176">
        <v>88.64</v>
      </c>
      <c r="AL25" s="176">
        <v>0</v>
      </c>
      <c r="AM25" s="176">
        <v>0</v>
      </c>
      <c r="AN25" s="176">
        <v>0</v>
      </c>
      <c r="AO25" s="176">
        <v>266.45999999999998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12.88</v>
      </c>
      <c r="E26" s="176">
        <v>0</v>
      </c>
      <c r="F26" s="176">
        <v>0</v>
      </c>
      <c r="G26" s="176">
        <v>20.49</v>
      </c>
      <c r="H26" s="176">
        <v>0</v>
      </c>
      <c r="I26" s="176">
        <v>12.11</v>
      </c>
      <c r="J26" s="176">
        <v>12.11</v>
      </c>
      <c r="K26" s="176">
        <v>9.23</v>
      </c>
      <c r="L26" s="176">
        <v>370.87</v>
      </c>
      <c r="M26" s="176">
        <v>0.9</v>
      </c>
      <c r="N26" s="176">
        <v>1.1599999999999999</v>
      </c>
      <c r="O26" s="176">
        <v>0</v>
      </c>
      <c r="P26" s="176">
        <v>1.37</v>
      </c>
      <c r="Q26" s="176">
        <v>4.63</v>
      </c>
      <c r="R26" s="176">
        <v>6.51</v>
      </c>
      <c r="S26" s="176">
        <v>3.91</v>
      </c>
      <c r="T26" s="176">
        <v>0</v>
      </c>
      <c r="U26" s="176">
        <v>2.06</v>
      </c>
      <c r="V26" s="176">
        <v>4.42</v>
      </c>
      <c r="W26" s="176">
        <v>11.84</v>
      </c>
      <c r="X26" s="176">
        <v>35.57</v>
      </c>
      <c r="Y26" s="176">
        <v>0</v>
      </c>
      <c r="Z26" s="176">
        <v>48.13</v>
      </c>
      <c r="AA26" s="176">
        <v>17.170000000000002</v>
      </c>
      <c r="AB26" s="176">
        <v>0</v>
      </c>
      <c r="AC26" s="176">
        <v>13.92</v>
      </c>
      <c r="AD26" s="176">
        <v>0</v>
      </c>
      <c r="AE26" s="176">
        <v>0</v>
      </c>
      <c r="AF26" s="176">
        <v>0</v>
      </c>
      <c r="AG26" s="176">
        <v>21.59</v>
      </c>
      <c r="AH26" s="176">
        <v>0</v>
      </c>
      <c r="AI26" s="176">
        <v>8.68</v>
      </c>
      <c r="AJ26" s="176">
        <v>0</v>
      </c>
      <c r="AK26" s="176">
        <v>88.64</v>
      </c>
      <c r="AL26" s="176">
        <v>0</v>
      </c>
      <c r="AM26" s="176">
        <v>0</v>
      </c>
      <c r="AN26" s="176">
        <v>0</v>
      </c>
      <c r="AO26" s="176">
        <v>266.45999999999998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12.72</v>
      </c>
      <c r="E27" s="176">
        <v>0</v>
      </c>
      <c r="F27" s="176">
        <v>0</v>
      </c>
      <c r="G27" s="176">
        <v>20.49</v>
      </c>
      <c r="H27" s="176">
        <v>0</v>
      </c>
      <c r="I27" s="176">
        <v>12.11</v>
      </c>
      <c r="J27" s="176">
        <v>12.11</v>
      </c>
      <c r="K27" s="176">
        <v>9.23</v>
      </c>
      <c r="L27" s="176">
        <v>372.92</v>
      </c>
      <c r="M27" s="176">
        <v>0.9</v>
      </c>
      <c r="N27" s="176">
        <v>1.1599999999999999</v>
      </c>
      <c r="O27" s="176">
        <v>0</v>
      </c>
      <c r="P27" s="176">
        <v>1.37</v>
      </c>
      <c r="Q27" s="176">
        <v>4.63</v>
      </c>
      <c r="R27" s="176">
        <v>7.17</v>
      </c>
      <c r="S27" s="176">
        <v>4.0599999999999996</v>
      </c>
      <c r="T27" s="176">
        <v>0</v>
      </c>
      <c r="U27" s="176">
        <v>2.06</v>
      </c>
      <c r="V27" s="176">
        <v>4.42</v>
      </c>
      <c r="W27" s="176">
        <v>11.84</v>
      </c>
      <c r="X27" s="176">
        <v>35.57</v>
      </c>
      <c r="Y27" s="176">
        <v>0</v>
      </c>
      <c r="Z27" s="176">
        <v>48.13</v>
      </c>
      <c r="AA27" s="176">
        <v>17.170000000000002</v>
      </c>
      <c r="AB27" s="176">
        <v>0</v>
      </c>
      <c r="AC27" s="176">
        <v>13.92</v>
      </c>
      <c r="AD27" s="176">
        <v>0</v>
      </c>
      <c r="AE27" s="176">
        <v>0</v>
      </c>
      <c r="AF27" s="176">
        <v>0</v>
      </c>
      <c r="AG27" s="176">
        <v>21.79</v>
      </c>
      <c r="AH27" s="176">
        <v>0</v>
      </c>
      <c r="AI27" s="176">
        <v>8.68</v>
      </c>
      <c r="AJ27" s="176">
        <v>0</v>
      </c>
      <c r="AK27" s="176">
        <v>88.64</v>
      </c>
      <c r="AL27" s="176">
        <v>0</v>
      </c>
      <c r="AM27" s="176">
        <v>0</v>
      </c>
      <c r="AN27" s="176">
        <v>0</v>
      </c>
      <c r="AO27" s="176">
        <v>266.45999999999998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12.72</v>
      </c>
      <c r="E28" s="176">
        <v>0</v>
      </c>
      <c r="F28" s="176">
        <v>0</v>
      </c>
      <c r="G28" s="176">
        <v>20.49</v>
      </c>
      <c r="H28" s="176">
        <v>0</v>
      </c>
      <c r="I28" s="176">
        <v>12.11</v>
      </c>
      <c r="J28" s="176">
        <v>12.11</v>
      </c>
      <c r="K28" s="176">
        <v>9.23</v>
      </c>
      <c r="L28" s="176">
        <v>372.92</v>
      </c>
      <c r="M28" s="176">
        <v>0.9</v>
      </c>
      <c r="N28" s="176">
        <v>1.1599999999999999</v>
      </c>
      <c r="O28" s="176">
        <v>0</v>
      </c>
      <c r="P28" s="176">
        <v>1.37</v>
      </c>
      <c r="Q28" s="176">
        <v>4.63</v>
      </c>
      <c r="R28" s="176">
        <v>7.17</v>
      </c>
      <c r="S28" s="176">
        <v>4.0599999999999996</v>
      </c>
      <c r="T28" s="176">
        <v>0</v>
      </c>
      <c r="U28" s="176">
        <v>2.06</v>
      </c>
      <c r="V28" s="176">
        <v>4.42</v>
      </c>
      <c r="W28" s="176">
        <v>11.84</v>
      </c>
      <c r="X28" s="176">
        <v>35.57</v>
      </c>
      <c r="Y28" s="176">
        <v>0</v>
      </c>
      <c r="Z28" s="176">
        <v>48.13</v>
      </c>
      <c r="AA28" s="176">
        <v>17.170000000000002</v>
      </c>
      <c r="AB28" s="176">
        <v>0</v>
      </c>
      <c r="AC28" s="176">
        <v>13.92</v>
      </c>
      <c r="AD28" s="176">
        <v>0</v>
      </c>
      <c r="AE28" s="176">
        <v>0</v>
      </c>
      <c r="AF28" s="176">
        <v>0</v>
      </c>
      <c r="AG28" s="176">
        <v>21.79</v>
      </c>
      <c r="AH28" s="176">
        <v>0</v>
      </c>
      <c r="AI28" s="176">
        <v>8.68</v>
      </c>
      <c r="AJ28" s="176">
        <v>0</v>
      </c>
      <c r="AK28" s="176">
        <v>88.64</v>
      </c>
      <c r="AL28" s="176">
        <v>0</v>
      </c>
      <c r="AM28" s="176">
        <v>0</v>
      </c>
      <c r="AN28" s="176">
        <v>0</v>
      </c>
      <c r="AO28" s="176">
        <v>266.45999999999998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12.56</v>
      </c>
      <c r="E29" s="176">
        <v>0</v>
      </c>
      <c r="F29" s="176">
        <v>0</v>
      </c>
      <c r="G29" s="176">
        <v>20.49</v>
      </c>
      <c r="H29" s="176">
        <v>0</v>
      </c>
      <c r="I29" s="176">
        <v>12.11</v>
      </c>
      <c r="J29" s="176">
        <v>12.11</v>
      </c>
      <c r="K29" s="176">
        <v>9.23</v>
      </c>
      <c r="L29" s="176">
        <v>372.92</v>
      </c>
      <c r="M29" s="176">
        <v>0.9</v>
      </c>
      <c r="N29" s="176">
        <v>1.1599999999999999</v>
      </c>
      <c r="O29" s="176">
        <v>0</v>
      </c>
      <c r="P29" s="176">
        <v>1.37</v>
      </c>
      <c r="Q29" s="176">
        <v>4.63</v>
      </c>
      <c r="R29" s="176">
        <v>7.17</v>
      </c>
      <c r="S29" s="176">
        <v>4.0599999999999996</v>
      </c>
      <c r="T29" s="176">
        <v>0</v>
      </c>
      <c r="U29" s="176">
        <v>2.06</v>
      </c>
      <c r="V29" s="176">
        <v>4.42</v>
      </c>
      <c r="W29" s="176">
        <v>11.84</v>
      </c>
      <c r="X29" s="176">
        <v>35.57</v>
      </c>
      <c r="Y29" s="176">
        <v>0</v>
      </c>
      <c r="Z29" s="176">
        <v>48.65</v>
      </c>
      <c r="AA29" s="176">
        <v>17.170000000000002</v>
      </c>
      <c r="AB29" s="176">
        <v>0</v>
      </c>
      <c r="AC29" s="176">
        <v>13.92</v>
      </c>
      <c r="AD29" s="176">
        <v>0</v>
      </c>
      <c r="AE29" s="176">
        <v>0</v>
      </c>
      <c r="AF29" s="176">
        <v>0</v>
      </c>
      <c r="AG29" s="176">
        <v>21.79</v>
      </c>
      <c r="AH29" s="176">
        <v>0</v>
      </c>
      <c r="AI29" s="176">
        <v>8.68</v>
      </c>
      <c r="AJ29" s="176">
        <v>0</v>
      </c>
      <c r="AK29" s="176">
        <v>88.64</v>
      </c>
      <c r="AL29" s="176">
        <v>0</v>
      </c>
      <c r="AM29" s="176">
        <v>0</v>
      </c>
      <c r="AN29" s="176">
        <v>0</v>
      </c>
      <c r="AO29" s="176">
        <v>266.45999999999998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12.56</v>
      </c>
      <c r="E30" s="176">
        <v>0</v>
      </c>
      <c r="F30" s="176">
        <v>0</v>
      </c>
      <c r="G30" s="176">
        <v>20.49</v>
      </c>
      <c r="H30" s="176">
        <v>0</v>
      </c>
      <c r="I30" s="176">
        <v>12.11</v>
      </c>
      <c r="J30" s="176">
        <v>12.11</v>
      </c>
      <c r="K30" s="176">
        <v>9.23</v>
      </c>
      <c r="L30" s="176">
        <v>372.92</v>
      </c>
      <c r="M30" s="176">
        <v>0.9</v>
      </c>
      <c r="N30" s="176">
        <v>1.1599999999999999</v>
      </c>
      <c r="O30" s="176">
        <v>0</v>
      </c>
      <c r="P30" s="176">
        <v>1.37</v>
      </c>
      <c r="Q30" s="176">
        <v>4.63</v>
      </c>
      <c r="R30" s="176">
        <v>7.17</v>
      </c>
      <c r="S30" s="176">
        <v>4.0599999999999996</v>
      </c>
      <c r="T30" s="176">
        <v>0</v>
      </c>
      <c r="U30" s="176">
        <v>2.06</v>
      </c>
      <c r="V30" s="176">
        <v>4.42</v>
      </c>
      <c r="W30" s="176">
        <v>11.84</v>
      </c>
      <c r="X30" s="176">
        <v>35.57</v>
      </c>
      <c r="Y30" s="176">
        <v>0</v>
      </c>
      <c r="Z30" s="176">
        <v>48.65</v>
      </c>
      <c r="AA30" s="176">
        <v>17.170000000000002</v>
      </c>
      <c r="AB30" s="176">
        <v>0</v>
      </c>
      <c r="AC30" s="176">
        <v>13.92</v>
      </c>
      <c r="AD30" s="176">
        <v>0</v>
      </c>
      <c r="AE30" s="176">
        <v>0</v>
      </c>
      <c r="AF30" s="176">
        <v>0</v>
      </c>
      <c r="AG30" s="176">
        <v>21.79</v>
      </c>
      <c r="AH30" s="176">
        <v>0</v>
      </c>
      <c r="AI30" s="176">
        <v>8.68</v>
      </c>
      <c r="AJ30" s="176">
        <v>0</v>
      </c>
      <c r="AK30" s="176">
        <v>88.64</v>
      </c>
      <c r="AL30" s="176">
        <v>0</v>
      </c>
      <c r="AM30" s="176">
        <v>0</v>
      </c>
      <c r="AN30" s="176">
        <v>0</v>
      </c>
      <c r="AO30" s="176">
        <v>266.45999999999998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12.56</v>
      </c>
      <c r="E31" s="176">
        <v>0</v>
      </c>
      <c r="F31" s="176">
        <v>0</v>
      </c>
      <c r="G31" s="176">
        <v>20.49</v>
      </c>
      <c r="H31" s="176">
        <v>0</v>
      </c>
      <c r="I31" s="176">
        <v>12.11</v>
      </c>
      <c r="J31" s="176">
        <v>12.11</v>
      </c>
      <c r="K31" s="176">
        <v>9.23</v>
      </c>
      <c r="L31" s="176">
        <v>372.92</v>
      </c>
      <c r="M31" s="176">
        <v>0.9</v>
      </c>
      <c r="N31" s="176">
        <v>1.1599999999999999</v>
      </c>
      <c r="O31" s="176">
        <v>0</v>
      </c>
      <c r="P31" s="176">
        <v>1.37</v>
      </c>
      <c r="Q31" s="176">
        <v>4.63</v>
      </c>
      <c r="R31" s="176">
        <v>9.9600000000000009</v>
      </c>
      <c r="S31" s="176">
        <v>4.0599999999999996</v>
      </c>
      <c r="T31" s="176">
        <v>0</v>
      </c>
      <c r="U31" s="176">
        <v>2.06</v>
      </c>
      <c r="V31" s="176">
        <v>4.42</v>
      </c>
      <c r="W31" s="176">
        <v>11.84</v>
      </c>
      <c r="X31" s="176">
        <v>35.57</v>
      </c>
      <c r="Y31" s="176">
        <v>0</v>
      </c>
      <c r="Z31" s="176">
        <v>48.65</v>
      </c>
      <c r="AA31" s="176">
        <v>17.170000000000002</v>
      </c>
      <c r="AB31" s="176">
        <v>0</v>
      </c>
      <c r="AC31" s="176">
        <v>13.92</v>
      </c>
      <c r="AD31" s="176">
        <v>0</v>
      </c>
      <c r="AE31" s="176">
        <v>0</v>
      </c>
      <c r="AF31" s="176">
        <v>0</v>
      </c>
      <c r="AG31" s="176">
        <v>21.79</v>
      </c>
      <c r="AH31" s="176">
        <v>0</v>
      </c>
      <c r="AI31" s="176">
        <v>8.68</v>
      </c>
      <c r="AJ31" s="176">
        <v>0</v>
      </c>
      <c r="AK31" s="176">
        <v>88.64</v>
      </c>
      <c r="AL31" s="176">
        <v>0</v>
      </c>
      <c r="AM31" s="176">
        <v>0</v>
      </c>
      <c r="AN31" s="176">
        <v>0</v>
      </c>
      <c r="AO31" s="176">
        <v>266.45999999999998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12.56</v>
      </c>
      <c r="E32" s="176">
        <v>0</v>
      </c>
      <c r="F32" s="176">
        <v>0</v>
      </c>
      <c r="G32" s="176">
        <v>20.49</v>
      </c>
      <c r="H32" s="176">
        <v>0</v>
      </c>
      <c r="I32" s="176">
        <v>12.11</v>
      </c>
      <c r="J32" s="176">
        <v>12.11</v>
      </c>
      <c r="K32" s="176">
        <v>9.23</v>
      </c>
      <c r="L32" s="176">
        <v>372.92</v>
      </c>
      <c r="M32" s="176">
        <v>0.9</v>
      </c>
      <c r="N32" s="176">
        <v>1.1599999999999999</v>
      </c>
      <c r="O32" s="176">
        <v>0</v>
      </c>
      <c r="P32" s="176">
        <v>1.37</v>
      </c>
      <c r="Q32" s="176">
        <v>4.63</v>
      </c>
      <c r="R32" s="176">
        <v>9.9600000000000009</v>
      </c>
      <c r="S32" s="176">
        <v>4.0599999999999996</v>
      </c>
      <c r="T32" s="176">
        <v>0</v>
      </c>
      <c r="U32" s="176">
        <v>2.06</v>
      </c>
      <c r="V32" s="176">
        <v>4.42</v>
      </c>
      <c r="W32" s="176">
        <v>11.84</v>
      </c>
      <c r="X32" s="176">
        <v>35.57</v>
      </c>
      <c r="Y32" s="176">
        <v>0</v>
      </c>
      <c r="Z32" s="176">
        <v>48.65</v>
      </c>
      <c r="AA32" s="176">
        <v>17.170000000000002</v>
      </c>
      <c r="AB32" s="176">
        <v>0</v>
      </c>
      <c r="AC32" s="176">
        <v>13.92</v>
      </c>
      <c r="AD32" s="176">
        <v>0</v>
      </c>
      <c r="AE32" s="176">
        <v>0</v>
      </c>
      <c r="AF32" s="176">
        <v>0</v>
      </c>
      <c r="AG32" s="176">
        <v>21.79</v>
      </c>
      <c r="AH32" s="176">
        <v>0</v>
      </c>
      <c r="AI32" s="176">
        <v>8.68</v>
      </c>
      <c r="AJ32" s="176">
        <v>0</v>
      </c>
      <c r="AK32" s="176">
        <v>88.64</v>
      </c>
      <c r="AL32" s="176">
        <v>0</v>
      </c>
      <c r="AM32" s="176">
        <v>0</v>
      </c>
      <c r="AN32" s="176">
        <v>0</v>
      </c>
      <c r="AO32" s="176">
        <v>266.45999999999998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12.4</v>
      </c>
      <c r="E33" s="176">
        <v>0</v>
      </c>
      <c r="F33" s="176">
        <v>0</v>
      </c>
      <c r="G33" s="176">
        <v>20.49</v>
      </c>
      <c r="H33" s="176">
        <v>0</v>
      </c>
      <c r="I33" s="176">
        <v>12.11</v>
      </c>
      <c r="J33" s="176">
        <v>12.11</v>
      </c>
      <c r="K33" s="176">
        <v>8.61</v>
      </c>
      <c r="L33" s="176">
        <v>370.86</v>
      </c>
      <c r="M33" s="176">
        <v>0.9</v>
      </c>
      <c r="N33" s="176">
        <v>1.1599999999999999</v>
      </c>
      <c r="O33" s="176">
        <v>0</v>
      </c>
      <c r="P33" s="176">
        <v>1.37</v>
      </c>
      <c r="Q33" s="176">
        <v>4.63</v>
      </c>
      <c r="R33" s="176">
        <v>7.17</v>
      </c>
      <c r="S33" s="176">
        <v>4.05</v>
      </c>
      <c r="T33" s="176">
        <v>0</v>
      </c>
      <c r="U33" s="176">
        <v>2.06</v>
      </c>
      <c r="V33" s="176">
        <v>4.42</v>
      </c>
      <c r="W33" s="176">
        <v>11.84</v>
      </c>
      <c r="X33" s="176">
        <v>35.57</v>
      </c>
      <c r="Y33" s="176">
        <v>0</v>
      </c>
      <c r="Z33" s="176">
        <v>48.65</v>
      </c>
      <c r="AA33" s="176">
        <v>17.170000000000002</v>
      </c>
      <c r="AB33" s="176">
        <v>0</v>
      </c>
      <c r="AC33" s="176">
        <v>13.92</v>
      </c>
      <c r="AD33" s="176">
        <v>0</v>
      </c>
      <c r="AE33" s="176">
        <v>0</v>
      </c>
      <c r="AF33" s="176">
        <v>0</v>
      </c>
      <c r="AG33" s="176">
        <v>21.79</v>
      </c>
      <c r="AH33" s="176">
        <v>0</v>
      </c>
      <c r="AI33" s="176">
        <v>8.68</v>
      </c>
      <c r="AJ33" s="176">
        <v>0</v>
      </c>
      <c r="AK33" s="176">
        <v>88.64</v>
      </c>
      <c r="AL33" s="176">
        <v>0</v>
      </c>
      <c r="AM33" s="176">
        <v>0</v>
      </c>
      <c r="AN33" s="176">
        <v>0</v>
      </c>
      <c r="AO33" s="176">
        <v>266.45999999999998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12.4</v>
      </c>
      <c r="E34" s="176">
        <v>0</v>
      </c>
      <c r="F34" s="176">
        <v>0</v>
      </c>
      <c r="G34" s="176">
        <v>20.49</v>
      </c>
      <c r="H34" s="176">
        <v>0</v>
      </c>
      <c r="I34" s="176">
        <v>12.11</v>
      </c>
      <c r="J34" s="176">
        <v>12.11</v>
      </c>
      <c r="K34" s="176">
        <v>8.61</v>
      </c>
      <c r="L34" s="176">
        <v>370.86</v>
      </c>
      <c r="M34" s="176">
        <v>0.9</v>
      </c>
      <c r="N34" s="176">
        <v>1.1599999999999999</v>
      </c>
      <c r="O34" s="176">
        <v>0</v>
      </c>
      <c r="P34" s="176">
        <v>1.37</v>
      </c>
      <c r="Q34" s="176">
        <v>4.63</v>
      </c>
      <c r="R34" s="176">
        <v>7.17</v>
      </c>
      <c r="S34" s="176">
        <v>4.05</v>
      </c>
      <c r="T34" s="176">
        <v>0</v>
      </c>
      <c r="U34" s="176">
        <v>2.06</v>
      </c>
      <c r="V34" s="176">
        <v>4.42</v>
      </c>
      <c r="W34" s="176">
        <v>11.84</v>
      </c>
      <c r="X34" s="176">
        <v>35.57</v>
      </c>
      <c r="Y34" s="176">
        <v>0</v>
      </c>
      <c r="Z34" s="176">
        <v>48.65</v>
      </c>
      <c r="AA34" s="176">
        <v>17.170000000000002</v>
      </c>
      <c r="AB34" s="176">
        <v>0</v>
      </c>
      <c r="AC34" s="176">
        <v>13.92</v>
      </c>
      <c r="AD34" s="176">
        <v>0</v>
      </c>
      <c r="AE34" s="176">
        <v>0</v>
      </c>
      <c r="AF34" s="176">
        <v>0</v>
      </c>
      <c r="AG34" s="176">
        <v>21.79</v>
      </c>
      <c r="AH34" s="176">
        <v>0</v>
      </c>
      <c r="AI34" s="176">
        <v>8.68</v>
      </c>
      <c r="AJ34" s="176">
        <v>0</v>
      </c>
      <c r="AK34" s="176">
        <v>88.64</v>
      </c>
      <c r="AL34" s="176">
        <v>0</v>
      </c>
      <c r="AM34" s="176">
        <v>0</v>
      </c>
      <c r="AN34" s="176">
        <v>0</v>
      </c>
      <c r="AO34" s="176">
        <v>266.45999999999998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12.4</v>
      </c>
      <c r="E35" s="176">
        <v>0</v>
      </c>
      <c r="F35" s="176">
        <v>0</v>
      </c>
      <c r="G35" s="176">
        <v>20.49</v>
      </c>
      <c r="H35" s="176">
        <v>0</v>
      </c>
      <c r="I35" s="176">
        <v>12.11</v>
      </c>
      <c r="J35" s="176">
        <v>12.11</v>
      </c>
      <c r="K35" s="176">
        <v>8.61</v>
      </c>
      <c r="L35" s="176">
        <v>370.86</v>
      </c>
      <c r="M35" s="176">
        <v>0.9</v>
      </c>
      <c r="N35" s="176">
        <v>1.1599999999999999</v>
      </c>
      <c r="O35" s="176">
        <v>0</v>
      </c>
      <c r="P35" s="176">
        <v>1.37</v>
      </c>
      <c r="Q35" s="176">
        <v>4.63</v>
      </c>
      <c r="R35" s="176">
        <v>6.88</v>
      </c>
      <c r="S35" s="176">
        <v>4.05</v>
      </c>
      <c r="T35" s="176">
        <v>0</v>
      </c>
      <c r="U35" s="176">
        <v>2.06</v>
      </c>
      <c r="V35" s="176">
        <v>4.42</v>
      </c>
      <c r="W35" s="176">
        <v>11.84</v>
      </c>
      <c r="X35" s="176">
        <v>35.57</v>
      </c>
      <c r="Y35" s="176">
        <v>0</v>
      </c>
      <c r="Z35" s="176">
        <v>48.65</v>
      </c>
      <c r="AA35" s="176">
        <v>17.170000000000002</v>
      </c>
      <c r="AB35" s="176">
        <v>0</v>
      </c>
      <c r="AC35" s="176">
        <v>13.92</v>
      </c>
      <c r="AD35" s="176">
        <v>0</v>
      </c>
      <c r="AE35" s="176">
        <v>0</v>
      </c>
      <c r="AF35" s="176">
        <v>0</v>
      </c>
      <c r="AG35" s="176">
        <v>21.79</v>
      </c>
      <c r="AH35" s="176">
        <v>0</v>
      </c>
      <c r="AI35" s="176">
        <v>8.68</v>
      </c>
      <c r="AJ35" s="176">
        <v>0</v>
      </c>
      <c r="AK35" s="176">
        <v>88.64</v>
      </c>
      <c r="AL35" s="176">
        <v>0</v>
      </c>
      <c r="AM35" s="176">
        <v>0</v>
      </c>
      <c r="AN35" s="176">
        <v>0</v>
      </c>
      <c r="AO35" s="176">
        <v>266.45999999999998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12.4</v>
      </c>
      <c r="E36" s="176">
        <v>0</v>
      </c>
      <c r="F36" s="176">
        <v>0</v>
      </c>
      <c r="G36" s="176">
        <v>20.49</v>
      </c>
      <c r="H36" s="176">
        <v>0</v>
      </c>
      <c r="I36" s="176">
        <v>12.11</v>
      </c>
      <c r="J36" s="176">
        <v>12.11</v>
      </c>
      <c r="K36" s="176">
        <v>8.61</v>
      </c>
      <c r="L36" s="176">
        <v>370.86</v>
      </c>
      <c r="M36" s="176">
        <v>0.9</v>
      </c>
      <c r="N36" s="176">
        <v>1.1599999999999999</v>
      </c>
      <c r="O36" s="176">
        <v>0</v>
      </c>
      <c r="P36" s="176">
        <v>1.37</v>
      </c>
      <c r="Q36" s="176">
        <v>4.63</v>
      </c>
      <c r="R36" s="176">
        <v>6.88</v>
      </c>
      <c r="S36" s="176">
        <v>4.05</v>
      </c>
      <c r="T36" s="176">
        <v>0</v>
      </c>
      <c r="U36" s="176">
        <v>2.06</v>
      </c>
      <c r="V36" s="176">
        <v>4.42</v>
      </c>
      <c r="W36" s="176">
        <v>11.84</v>
      </c>
      <c r="X36" s="176">
        <v>35.57</v>
      </c>
      <c r="Y36" s="176">
        <v>0</v>
      </c>
      <c r="Z36" s="176">
        <v>48.65</v>
      </c>
      <c r="AA36" s="176">
        <v>17.170000000000002</v>
      </c>
      <c r="AB36" s="176">
        <v>0</v>
      </c>
      <c r="AC36" s="176">
        <v>13.92</v>
      </c>
      <c r="AD36" s="176">
        <v>0</v>
      </c>
      <c r="AE36" s="176">
        <v>0</v>
      </c>
      <c r="AF36" s="176">
        <v>0</v>
      </c>
      <c r="AG36" s="176">
        <v>21.79</v>
      </c>
      <c r="AH36" s="176">
        <v>0</v>
      </c>
      <c r="AI36" s="176">
        <v>8.68</v>
      </c>
      <c r="AJ36" s="176">
        <v>0</v>
      </c>
      <c r="AK36" s="176">
        <v>88.64</v>
      </c>
      <c r="AL36" s="176">
        <v>0</v>
      </c>
      <c r="AM36" s="176">
        <v>0</v>
      </c>
      <c r="AN36" s="176">
        <v>0</v>
      </c>
      <c r="AO36" s="176">
        <v>266.45999999999998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12.4</v>
      </c>
      <c r="E37" s="176">
        <v>0</v>
      </c>
      <c r="F37" s="176">
        <v>0</v>
      </c>
      <c r="G37" s="176">
        <v>20.49</v>
      </c>
      <c r="H37" s="176">
        <v>0</v>
      </c>
      <c r="I37" s="176">
        <v>12.11</v>
      </c>
      <c r="J37" s="176">
        <v>12.11</v>
      </c>
      <c r="K37" s="176">
        <v>8.61</v>
      </c>
      <c r="L37" s="176">
        <v>370.86</v>
      </c>
      <c r="M37" s="176">
        <v>0.9</v>
      </c>
      <c r="N37" s="176">
        <v>1.1599999999999999</v>
      </c>
      <c r="O37" s="176">
        <v>0</v>
      </c>
      <c r="P37" s="176">
        <v>1.37</v>
      </c>
      <c r="Q37" s="176">
        <v>4.63</v>
      </c>
      <c r="R37" s="176">
        <v>6.88</v>
      </c>
      <c r="S37" s="176">
        <v>4.03</v>
      </c>
      <c r="T37" s="176">
        <v>0</v>
      </c>
      <c r="U37" s="176">
        <v>2.06</v>
      </c>
      <c r="V37" s="176">
        <v>4.42</v>
      </c>
      <c r="W37" s="176">
        <v>11.84</v>
      </c>
      <c r="X37" s="176">
        <v>35.57</v>
      </c>
      <c r="Y37" s="176">
        <v>0</v>
      </c>
      <c r="Z37" s="176">
        <v>48.65</v>
      </c>
      <c r="AA37" s="176">
        <v>17.170000000000002</v>
      </c>
      <c r="AB37" s="176">
        <v>0</v>
      </c>
      <c r="AC37" s="176">
        <v>13.92</v>
      </c>
      <c r="AD37" s="176">
        <v>0</v>
      </c>
      <c r="AE37" s="176">
        <v>0</v>
      </c>
      <c r="AF37" s="176">
        <v>0</v>
      </c>
      <c r="AG37" s="176">
        <v>21.79</v>
      </c>
      <c r="AH37" s="176">
        <v>0</v>
      </c>
      <c r="AI37" s="176">
        <v>8.68</v>
      </c>
      <c r="AJ37" s="176">
        <v>0</v>
      </c>
      <c r="AK37" s="176">
        <v>88.64</v>
      </c>
      <c r="AL37" s="176">
        <v>0</v>
      </c>
      <c r="AM37" s="176">
        <v>0</v>
      </c>
      <c r="AN37" s="176">
        <v>0</v>
      </c>
      <c r="AO37" s="176">
        <v>266.45999999999998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12.4</v>
      </c>
      <c r="E38" s="176">
        <v>0</v>
      </c>
      <c r="F38" s="176">
        <v>0</v>
      </c>
      <c r="G38" s="176">
        <v>20.49</v>
      </c>
      <c r="H38" s="176">
        <v>0</v>
      </c>
      <c r="I38" s="176">
        <v>12.11</v>
      </c>
      <c r="J38" s="176">
        <v>12.11</v>
      </c>
      <c r="K38" s="176">
        <v>8.61</v>
      </c>
      <c r="L38" s="176">
        <v>370.86</v>
      </c>
      <c r="M38" s="176">
        <v>0.9</v>
      </c>
      <c r="N38" s="176">
        <v>1.1599999999999999</v>
      </c>
      <c r="O38" s="176">
        <v>0</v>
      </c>
      <c r="P38" s="176">
        <v>1.37</v>
      </c>
      <c r="Q38" s="176">
        <v>4.63</v>
      </c>
      <c r="R38" s="176">
        <v>6.88</v>
      </c>
      <c r="S38" s="176">
        <v>4.03</v>
      </c>
      <c r="T38" s="176">
        <v>0</v>
      </c>
      <c r="U38" s="176">
        <v>2.06</v>
      </c>
      <c r="V38" s="176">
        <v>4.42</v>
      </c>
      <c r="W38" s="176">
        <v>11.84</v>
      </c>
      <c r="X38" s="176">
        <v>35.57</v>
      </c>
      <c r="Y38" s="176">
        <v>0</v>
      </c>
      <c r="Z38" s="176">
        <v>48.65</v>
      </c>
      <c r="AA38" s="176">
        <v>17.170000000000002</v>
      </c>
      <c r="AB38" s="176">
        <v>0</v>
      </c>
      <c r="AC38" s="176">
        <v>13.92</v>
      </c>
      <c r="AD38" s="176">
        <v>0</v>
      </c>
      <c r="AE38" s="176">
        <v>0</v>
      </c>
      <c r="AF38" s="176">
        <v>0</v>
      </c>
      <c r="AG38" s="176">
        <v>21.79</v>
      </c>
      <c r="AH38" s="176">
        <v>0</v>
      </c>
      <c r="AI38" s="176">
        <v>8.68</v>
      </c>
      <c r="AJ38" s="176">
        <v>0</v>
      </c>
      <c r="AK38" s="176">
        <v>88.64</v>
      </c>
      <c r="AL38" s="176">
        <v>0</v>
      </c>
      <c r="AM38" s="176">
        <v>0</v>
      </c>
      <c r="AN38" s="176">
        <v>0</v>
      </c>
      <c r="AO38" s="176">
        <v>266.45999999999998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12.24</v>
      </c>
      <c r="E39" s="176">
        <v>0</v>
      </c>
      <c r="F39" s="176">
        <v>0</v>
      </c>
      <c r="G39" s="176">
        <v>20.49</v>
      </c>
      <c r="H39" s="176">
        <v>0</v>
      </c>
      <c r="I39" s="176">
        <v>12.11</v>
      </c>
      <c r="J39" s="176">
        <v>12.11</v>
      </c>
      <c r="K39" s="176">
        <v>8.7899999999999991</v>
      </c>
      <c r="L39" s="176">
        <v>370.86</v>
      </c>
      <c r="M39" s="176">
        <v>0.9</v>
      </c>
      <c r="N39" s="176">
        <v>1.1599999999999999</v>
      </c>
      <c r="O39" s="176">
        <v>0</v>
      </c>
      <c r="P39" s="176">
        <v>1.37</v>
      </c>
      <c r="Q39" s="176">
        <v>4.63</v>
      </c>
      <c r="R39" s="176">
        <v>7.34</v>
      </c>
      <c r="S39" s="176">
        <v>4.1100000000000003</v>
      </c>
      <c r="T39" s="176">
        <v>0</v>
      </c>
      <c r="U39" s="176">
        <v>2.06</v>
      </c>
      <c r="V39" s="176">
        <v>4.42</v>
      </c>
      <c r="W39" s="176">
        <v>12.29</v>
      </c>
      <c r="X39" s="176">
        <v>35.57</v>
      </c>
      <c r="Y39" s="176">
        <v>0</v>
      </c>
      <c r="Z39" s="176">
        <v>48.65</v>
      </c>
      <c r="AA39" s="176">
        <v>17.170000000000002</v>
      </c>
      <c r="AB39" s="176">
        <v>0</v>
      </c>
      <c r="AC39" s="176">
        <v>13.92</v>
      </c>
      <c r="AD39" s="176">
        <v>0</v>
      </c>
      <c r="AE39" s="176">
        <v>0</v>
      </c>
      <c r="AF39" s="176">
        <v>0</v>
      </c>
      <c r="AG39" s="176">
        <v>21.79</v>
      </c>
      <c r="AH39" s="176">
        <v>0</v>
      </c>
      <c r="AI39" s="176">
        <v>8.68</v>
      </c>
      <c r="AJ39" s="176">
        <v>0</v>
      </c>
      <c r="AK39" s="176">
        <v>88.64</v>
      </c>
      <c r="AL39" s="176">
        <v>0</v>
      </c>
      <c r="AM39" s="176">
        <v>0</v>
      </c>
      <c r="AN39" s="176">
        <v>0</v>
      </c>
      <c r="AO39" s="176">
        <v>266.45999999999998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12.24</v>
      </c>
      <c r="E40" s="176">
        <v>0</v>
      </c>
      <c r="F40" s="176">
        <v>0</v>
      </c>
      <c r="G40" s="176">
        <v>20.49</v>
      </c>
      <c r="H40" s="176">
        <v>0</v>
      </c>
      <c r="I40" s="176">
        <v>12.11</v>
      </c>
      <c r="J40" s="176">
        <v>12.11</v>
      </c>
      <c r="K40" s="176">
        <v>8.7899999999999991</v>
      </c>
      <c r="L40" s="176">
        <v>370.86</v>
      </c>
      <c r="M40" s="176">
        <v>0.9</v>
      </c>
      <c r="N40" s="176">
        <v>1.1599999999999999</v>
      </c>
      <c r="O40" s="176">
        <v>0</v>
      </c>
      <c r="P40" s="176">
        <v>1.37</v>
      </c>
      <c r="Q40" s="176">
        <v>4.63</v>
      </c>
      <c r="R40" s="176">
        <v>7.34</v>
      </c>
      <c r="S40" s="176">
        <v>4.1100000000000003</v>
      </c>
      <c r="T40" s="176">
        <v>0</v>
      </c>
      <c r="U40" s="176">
        <v>2.06</v>
      </c>
      <c r="V40" s="176">
        <v>4.42</v>
      </c>
      <c r="W40" s="176">
        <v>12.29</v>
      </c>
      <c r="X40" s="176">
        <v>35.57</v>
      </c>
      <c r="Y40" s="176">
        <v>0</v>
      </c>
      <c r="Z40" s="176">
        <v>48.65</v>
      </c>
      <c r="AA40" s="176">
        <v>17.170000000000002</v>
      </c>
      <c r="AB40" s="176">
        <v>0</v>
      </c>
      <c r="AC40" s="176">
        <v>13.92</v>
      </c>
      <c r="AD40" s="176">
        <v>0</v>
      </c>
      <c r="AE40" s="176">
        <v>0</v>
      </c>
      <c r="AF40" s="176">
        <v>0</v>
      </c>
      <c r="AG40" s="176">
        <v>21.79</v>
      </c>
      <c r="AH40" s="176">
        <v>0</v>
      </c>
      <c r="AI40" s="176">
        <v>8.68</v>
      </c>
      <c r="AJ40" s="176">
        <v>0</v>
      </c>
      <c r="AK40" s="176">
        <v>88.64</v>
      </c>
      <c r="AL40" s="176">
        <v>0</v>
      </c>
      <c r="AM40" s="176">
        <v>0</v>
      </c>
      <c r="AN40" s="176">
        <v>0</v>
      </c>
      <c r="AO40" s="176">
        <v>266.45999999999998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12.24</v>
      </c>
      <c r="E41" s="176">
        <v>0</v>
      </c>
      <c r="F41" s="176">
        <v>0</v>
      </c>
      <c r="G41" s="176">
        <v>20.49</v>
      </c>
      <c r="H41" s="176">
        <v>0</v>
      </c>
      <c r="I41" s="176">
        <v>12.11</v>
      </c>
      <c r="J41" s="176">
        <v>12.11</v>
      </c>
      <c r="K41" s="176">
        <v>8.7899999999999991</v>
      </c>
      <c r="L41" s="176">
        <v>369.28</v>
      </c>
      <c r="M41" s="176">
        <v>0.9</v>
      </c>
      <c r="N41" s="176">
        <v>1.1599999999999999</v>
      </c>
      <c r="O41" s="176">
        <v>0</v>
      </c>
      <c r="P41" s="176">
        <v>1.37</v>
      </c>
      <c r="Q41" s="176">
        <v>4.63</v>
      </c>
      <c r="R41" s="176">
        <v>6.62</v>
      </c>
      <c r="S41" s="176">
        <v>3.94</v>
      </c>
      <c r="T41" s="176">
        <v>0</v>
      </c>
      <c r="U41" s="176">
        <v>2.06</v>
      </c>
      <c r="V41" s="176">
        <v>4.42</v>
      </c>
      <c r="W41" s="176">
        <v>12.29</v>
      </c>
      <c r="X41" s="176">
        <v>35.57</v>
      </c>
      <c r="Y41" s="176">
        <v>0</v>
      </c>
      <c r="Z41" s="176">
        <v>48.65</v>
      </c>
      <c r="AA41" s="176">
        <v>17.170000000000002</v>
      </c>
      <c r="AB41" s="176">
        <v>0</v>
      </c>
      <c r="AC41" s="176">
        <v>13.92</v>
      </c>
      <c r="AD41" s="176">
        <v>0</v>
      </c>
      <c r="AE41" s="176">
        <v>0</v>
      </c>
      <c r="AF41" s="176">
        <v>0</v>
      </c>
      <c r="AG41" s="176">
        <v>21.79</v>
      </c>
      <c r="AH41" s="176">
        <v>0</v>
      </c>
      <c r="AI41" s="176">
        <v>8.68</v>
      </c>
      <c r="AJ41" s="176">
        <v>0</v>
      </c>
      <c r="AK41" s="176">
        <v>88.64</v>
      </c>
      <c r="AL41" s="176">
        <v>0</v>
      </c>
      <c r="AM41" s="176">
        <v>0</v>
      </c>
      <c r="AN41" s="176">
        <v>0</v>
      </c>
      <c r="AO41" s="176">
        <v>266.45999999999998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12.24</v>
      </c>
      <c r="E42" s="176">
        <v>0</v>
      </c>
      <c r="F42" s="176">
        <v>0</v>
      </c>
      <c r="G42" s="176">
        <v>20.49</v>
      </c>
      <c r="H42" s="176">
        <v>0</v>
      </c>
      <c r="I42" s="176">
        <v>12.11</v>
      </c>
      <c r="J42" s="176">
        <v>12.11</v>
      </c>
      <c r="K42" s="176">
        <v>8.7899999999999991</v>
      </c>
      <c r="L42" s="176">
        <v>369.28</v>
      </c>
      <c r="M42" s="176">
        <v>0.9</v>
      </c>
      <c r="N42" s="176">
        <v>1.1599999999999999</v>
      </c>
      <c r="O42" s="176">
        <v>0</v>
      </c>
      <c r="P42" s="176">
        <v>1.37</v>
      </c>
      <c r="Q42" s="176">
        <v>4.63</v>
      </c>
      <c r="R42" s="176">
        <v>6.62</v>
      </c>
      <c r="S42" s="176">
        <v>3.94</v>
      </c>
      <c r="T42" s="176">
        <v>0</v>
      </c>
      <c r="U42" s="176">
        <v>2.06</v>
      </c>
      <c r="V42" s="176">
        <v>4.42</v>
      </c>
      <c r="W42" s="176">
        <v>12.29</v>
      </c>
      <c r="X42" s="176">
        <v>35.57</v>
      </c>
      <c r="Y42" s="176">
        <v>0</v>
      </c>
      <c r="Z42" s="176">
        <v>48.65</v>
      </c>
      <c r="AA42" s="176">
        <v>17.170000000000002</v>
      </c>
      <c r="AB42" s="176">
        <v>0</v>
      </c>
      <c r="AC42" s="176">
        <v>13.92</v>
      </c>
      <c r="AD42" s="176">
        <v>0</v>
      </c>
      <c r="AE42" s="176">
        <v>0</v>
      </c>
      <c r="AF42" s="176">
        <v>0</v>
      </c>
      <c r="AG42" s="176">
        <v>21.79</v>
      </c>
      <c r="AH42" s="176">
        <v>0</v>
      </c>
      <c r="AI42" s="176">
        <v>8.68</v>
      </c>
      <c r="AJ42" s="176">
        <v>0</v>
      </c>
      <c r="AK42" s="176">
        <v>88.64</v>
      </c>
      <c r="AL42" s="176">
        <v>0</v>
      </c>
      <c r="AM42" s="176">
        <v>0</v>
      </c>
      <c r="AN42" s="176">
        <v>0</v>
      </c>
      <c r="AO42" s="176">
        <v>266.45999999999998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11.92</v>
      </c>
      <c r="E43" s="176">
        <v>0</v>
      </c>
      <c r="F43" s="176">
        <v>0</v>
      </c>
      <c r="G43" s="176">
        <v>20.49</v>
      </c>
      <c r="H43" s="176">
        <v>0</v>
      </c>
      <c r="I43" s="176">
        <v>12.11</v>
      </c>
      <c r="J43" s="176">
        <v>12.11</v>
      </c>
      <c r="K43" s="176">
        <v>9.23</v>
      </c>
      <c r="L43" s="176">
        <v>370.87</v>
      </c>
      <c r="M43" s="176">
        <v>0.9</v>
      </c>
      <c r="N43" s="176">
        <v>1.1599999999999999</v>
      </c>
      <c r="O43" s="176">
        <v>0</v>
      </c>
      <c r="P43" s="176">
        <v>1.37</v>
      </c>
      <c r="Q43" s="176">
        <v>4.63</v>
      </c>
      <c r="R43" s="176">
        <v>6.32</v>
      </c>
      <c r="S43" s="176">
        <v>3.89</v>
      </c>
      <c r="T43" s="176">
        <v>0</v>
      </c>
      <c r="U43" s="176">
        <v>2.06</v>
      </c>
      <c r="V43" s="176">
        <v>0.21</v>
      </c>
      <c r="W43" s="176">
        <v>12.29</v>
      </c>
      <c r="X43" s="176">
        <v>1.45</v>
      </c>
      <c r="Y43" s="176">
        <v>0</v>
      </c>
      <c r="Z43" s="176">
        <v>48.65</v>
      </c>
      <c r="AA43" s="176">
        <v>17.170000000000002</v>
      </c>
      <c r="AB43" s="176">
        <v>0</v>
      </c>
      <c r="AC43" s="176">
        <v>13.92</v>
      </c>
      <c r="AD43" s="176">
        <v>0</v>
      </c>
      <c r="AE43" s="176">
        <v>0</v>
      </c>
      <c r="AF43" s="176">
        <v>0</v>
      </c>
      <c r="AG43" s="176">
        <v>21.79</v>
      </c>
      <c r="AH43" s="176">
        <v>0</v>
      </c>
      <c r="AI43" s="176">
        <v>8.68</v>
      </c>
      <c r="AJ43" s="176">
        <v>0</v>
      </c>
      <c r="AK43" s="176">
        <v>88.64</v>
      </c>
      <c r="AL43" s="176">
        <v>0</v>
      </c>
      <c r="AM43" s="176">
        <v>0</v>
      </c>
      <c r="AN43" s="176">
        <v>0</v>
      </c>
      <c r="AO43" s="176">
        <v>261.02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11.92</v>
      </c>
      <c r="E44" s="176">
        <v>0</v>
      </c>
      <c r="F44" s="176">
        <v>0</v>
      </c>
      <c r="G44" s="176">
        <v>20.49</v>
      </c>
      <c r="H44" s="176">
        <v>0</v>
      </c>
      <c r="I44" s="176">
        <v>12.11</v>
      </c>
      <c r="J44" s="176">
        <v>12.11</v>
      </c>
      <c r="K44" s="176">
        <v>8.61</v>
      </c>
      <c r="L44" s="176">
        <v>370.87</v>
      </c>
      <c r="M44" s="176">
        <v>0.9</v>
      </c>
      <c r="N44" s="176">
        <v>1.1599999999999999</v>
      </c>
      <c r="O44" s="176">
        <v>0</v>
      </c>
      <c r="P44" s="176">
        <v>1.37</v>
      </c>
      <c r="Q44" s="176">
        <v>4.63</v>
      </c>
      <c r="R44" s="176">
        <v>6.32</v>
      </c>
      <c r="S44" s="176">
        <v>3.89</v>
      </c>
      <c r="T44" s="176">
        <v>0</v>
      </c>
      <c r="U44" s="176">
        <v>2.06</v>
      </c>
      <c r="V44" s="176">
        <v>0.21</v>
      </c>
      <c r="W44" s="176">
        <v>12.29</v>
      </c>
      <c r="X44" s="176">
        <v>1.45</v>
      </c>
      <c r="Y44" s="176">
        <v>0</v>
      </c>
      <c r="Z44" s="176">
        <v>29.29</v>
      </c>
      <c r="AA44" s="176">
        <v>17.170000000000002</v>
      </c>
      <c r="AB44" s="176">
        <v>0</v>
      </c>
      <c r="AC44" s="176">
        <v>13.92</v>
      </c>
      <c r="AD44" s="176">
        <v>0</v>
      </c>
      <c r="AE44" s="176">
        <v>0</v>
      </c>
      <c r="AF44" s="176">
        <v>0</v>
      </c>
      <c r="AG44" s="176">
        <v>21.79</v>
      </c>
      <c r="AH44" s="176">
        <v>0</v>
      </c>
      <c r="AI44" s="176">
        <v>8.68</v>
      </c>
      <c r="AJ44" s="176">
        <v>0</v>
      </c>
      <c r="AK44" s="176">
        <v>88.64</v>
      </c>
      <c r="AL44" s="176">
        <v>0</v>
      </c>
      <c r="AM44" s="176">
        <v>0</v>
      </c>
      <c r="AN44" s="176">
        <v>0</v>
      </c>
      <c r="AO44" s="176">
        <v>261.02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11.92</v>
      </c>
      <c r="E45" s="176">
        <v>0</v>
      </c>
      <c r="F45" s="176">
        <v>0</v>
      </c>
      <c r="G45" s="176">
        <v>20.49</v>
      </c>
      <c r="H45" s="176">
        <v>0</v>
      </c>
      <c r="I45" s="176">
        <v>12.11</v>
      </c>
      <c r="J45" s="176">
        <v>12.11</v>
      </c>
      <c r="K45" s="176">
        <v>8.61</v>
      </c>
      <c r="L45" s="176">
        <v>370.87</v>
      </c>
      <c r="M45" s="176">
        <v>0.9</v>
      </c>
      <c r="N45" s="176">
        <v>1.1599999999999999</v>
      </c>
      <c r="O45" s="176">
        <v>0</v>
      </c>
      <c r="P45" s="176">
        <v>1.37</v>
      </c>
      <c r="Q45" s="176">
        <v>4.63</v>
      </c>
      <c r="R45" s="176">
        <v>6.32</v>
      </c>
      <c r="S45" s="176">
        <v>3.91</v>
      </c>
      <c r="T45" s="176">
        <v>0</v>
      </c>
      <c r="U45" s="176">
        <v>2.06</v>
      </c>
      <c r="V45" s="176">
        <v>0.21</v>
      </c>
      <c r="W45" s="176">
        <v>12.29</v>
      </c>
      <c r="X45" s="176">
        <v>1.45</v>
      </c>
      <c r="Y45" s="176">
        <v>0</v>
      </c>
      <c r="Z45" s="176">
        <v>2.48</v>
      </c>
      <c r="AA45" s="176">
        <v>17.170000000000002</v>
      </c>
      <c r="AB45" s="176">
        <v>0</v>
      </c>
      <c r="AC45" s="176">
        <v>13.92</v>
      </c>
      <c r="AD45" s="176">
        <v>0</v>
      </c>
      <c r="AE45" s="176">
        <v>0</v>
      </c>
      <c r="AF45" s="176">
        <v>0</v>
      </c>
      <c r="AG45" s="176">
        <v>21.79</v>
      </c>
      <c r="AH45" s="176">
        <v>0</v>
      </c>
      <c r="AI45" s="176">
        <v>8.68</v>
      </c>
      <c r="AJ45" s="176">
        <v>0</v>
      </c>
      <c r="AK45" s="176">
        <v>88.64</v>
      </c>
      <c r="AL45" s="176">
        <v>0</v>
      </c>
      <c r="AM45" s="176">
        <v>0</v>
      </c>
      <c r="AN45" s="176">
        <v>0</v>
      </c>
      <c r="AO45" s="176">
        <v>261.02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11.92</v>
      </c>
      <c r="E46" s="176">
        <v>0</v>
      </c>
      <c r="F46" s="176">
        <v>0</v>
      </c>
      <c r="G46" s="176">
        <v>20.49</v>
      </c>
      <c r="H46" s="176">
        <v>0</v>
      </c>
      <c r="I46" s="176">
        <v>12.11</v>
      </c>
      <c r="J46" s="176">
        <v>12.11</v>
      </c>
      <c r="K46" s="176">
        <v>8.6199999999999992</v>
      </c>
      <c r="L46" s="176">
        <v>370.87</v>
      </c>
      <c r="M46" s="176">
        <v>0.9</v>
      </c>
      <c r="N46" s="176">
        <v>1.1599999999999999</v>
      </c>
      <c r="O46" s="176">
        <v>0</v>
      </c>
      <c r="P46" s="176">
        <v>1.37</v>
      </c>
      <c r="Q46" s="176">
        <v>4.63</v>
      </c>
      <c r="R46" s="176">
        <v>6.32</v>
      </c>
      <c r="S46" s="176">
        <v>3.91</v>
      </c>
      <c r="T46" s="176">
        <v>0</v>
      </c>
      <c r="U46" s="176">
        <v>2.06</v>
      </c>
      <c r="V46" s="176">
        <v>0.21</v>
      </c>
      <c r="W46" s="176">
        <v>12.29</v>
      </c>
      <c r="X46" s="176">
        <v>1.45</v>
      </c>
      <c r="Y46" s="176">
        <v>0</v>
      </c>
      <c r="Z46" s="176">
        <v>2.48</v>
      </c>
      <c r="AA46" s="176">
        <v>17.170000000000002</v>
      </c>
      <c r="AB46" s="176">
        <v>0</v>
      </c>
      <c r="AC46" s="176">
        <v>13.92</v>
      </c>
      <c r="AD46" s="176">
        <v>0</v>
      </c>
      <c r="AE46" s="176">
        <v>0</v>
      </c>
      <c r="AF46" s="176">
        <v>0</v>
      </c>
      <c r="AG46" s="176">
        <v>21.79</v>
      </c>
      <c r="AH46" s="176">
        <v>0</v>
      </c>
      <c r="AI46" s="176">
        <v>8.68</v>
      </c>
      <c r="AJ46" s="176">
        <v>0</v>
      </c>
      <c r="AK46" s="176">
        <v>88.64</v>
      </c>
      <c r="AL46" s="176">
        <v>0</v>
      </c>
      <c r="AM46" s="176">
        <v>0</v>
      </c>
      <c r="AN46" s="176">
        <v>0</v>
      </c>
      <c r="AO46" s="176">
        <v>261.02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11.6</v>
      </c>
      <c r="E47" s="176">
        <v>0</v>
      </c>
      <c r="F47" s="176">
        <v>0</v>
      </c>
      <c r="G47" s="176">
        <v>20.49</v>
      </c>
      <c r="H47" s="176">
        <v>0</v>
      </c>
      <c r="I47" s="176">
        <v>12.11</v>
      </c>
      <c r="J47" s="176">
        <v>12.11</v>
      </c>
      <c r="K47" s="176">
        <v>8.6199999999999992</v>
      </c>
      <c r="L47" s="176">
        <v>369.28</v>
      </c>
      <c r="M47" s="176">
        <v>0.9</v>
      </c>
      <c r="N47" s="176">
        <v>1.1599999999999999</v>
      </c>
      <c r="O47" s="176">
        <v>0</v>
      </c>
      <c r="P47" s="176">
        <v>1.37</v>
      </c>
      <c r="Q47" s="176">
        <v>4.63</v>
      </c>
      <c r="R47" s="176">
        <v>6.32</v>
      </c>
      <c r="S47" s="176">
        <v>3.9</v>
      </c>
      <c r="T47" s="176">
        <v>0</v>
      </c>
      <c r="U47" s="176">
        <v>2.06</v>
      </c>
      <c r="V47" s="176">
        <v>0.21</v>
      </c>
      <c r="W47" s="176">
        <v>12.29</v>
      </c>
      <c r="X47" s="176">
        <v>1.45</v>
      </c>
      <c r="Y47" s="176">
        <v>0</v>
      </c>
      <c r="Z47" s="176">
        <v>2.48</v>
      </c>
      <c r="AA47" s="176">
        <v>17.170000000000002</v>
      </c>
      <c r="AB47" s="176">
        <v>0</v>
      </c>
      <c r="AC47" s="176">
        <v>13.92</v>
      </c>
      <c r="AD47" s="176">
        <v>0</v>
      </c>
      <c r="AE47" s="176">
        <v>0</v>
      </c>
      <c r="AF47" s="176">
        <v>0</v>
      </c>
      <c r="AG47" s="176">
        <v>21.79</v>
      </c>
      <c r="AH47" s="176">
        <v>0</v>
      </c>
      <c r="AI47" s="176">
        <v>8.68</v>
      </c>
      <c r="AJ47" s="176">
        <v>0</v>
      </c>
      <c r="AK47" s="176">
        <v>88.64</v>
      </c>
      <c r="AL47" s="176">
        <v>0</v>
      </c>
      <c r="AM47" s="176">
        <v>0</v>
      </c>
      <c r="AN47" s="176">
        <v>0</v>
      </c>
      <c r="AO47" s="176">
        <v>261.02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11.6</v>
      </c>
      <c r="E48" s="176">
        <v>0</v>
      </c>
      <c r="F48" s="176">
        <v>0</v>
      </c>
      <c r="G48" s="176">
        <v>20.49</v>
      </c>
      <c r="H48" s="176">
        <v>0</v>
      </c>
      <c r="I48" s="176">
        <v>12.11</v>
      </c>
      <c r="J48" s="176">
        <v>12.11</v>
      </c>
      <c r="K48" s="176">
        <v>8.6199999999999992</v>
      </c>
      <c r="L48" s="176">
        <v>369.28</v>
      </c>
      <c r="M48" s="176">
        <v>0.9</v>
      </c>
      <c r="N48" s="176">
        <v>1.1599999999999999</v>
      </c>
      <c r="O48" s="176">
        <v>0</v>
      </c>
      <c r="P48" s="176">
        <v>1.37</v>
      </c>
      <c r="Q48" s="176">
        <v>4.63</v>
      </c>
      <c r="R48" s="176">
        <v>0.42</v>
      </c>
      <c r="S48" s="176">
        <v>3.9</v>
      </c>
      <c r="T48" s="176">
        <v>0</v>
      </c>
      <c r="U48" s="176">
        <v>2.06</v>
      </c>
      <c r="V48" s="176">
        <v>0.21</v>
      </c>
      <c r="W48" s="176">
        <v>4.4000000000000004</v>
      </c>
      <c r="X48" s="176">
        <v>1.45</v>
      </c>
      <c r="Y48" s="176">
        <v>0</v>
      </c>
      <c r="Z48" s="176">
        <v>2.48</v>
      </c>
      <c r="AA48" s="176">
        <v>0.8</v>
      </c>
      <c r="AB48" s="176">
        <v>0</v>
      </c>
      <c r="AC48" s="176">
        <v>13.92</v>
      </c>
      <c r="AD48" s="176">
        <v>0</v>
      </c>
      <c r="AE48" s="176">
        <v>0</v>
      </c>
      <c r="AF48" s="176">
        <v>0</v>
      </c>
      <c r="AG48" s="176">
        <v>22.09</v>
      </c>
      <c r="AH48" s="176">
        <v>0</v>
      </c>
      <c r="AI48" s="176">
        <v>8.68</v>
      </c>
      <c r="AJ48" s="176">
        <v>0</v>
      </c>
      <c r="AK48" s="176">
        <v>88.64</v>
      </c>
      <c r="AL48" s="176">
        <v>0</v>
      </c>
      <c r="AM48" s="176">
        <v>0</v>
      </c>
      <c r="AN48" s="176">
        <v>0</v>
      </c>
      <c r="AO48" s="176">
        <v>261.02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11.6</v>
      </c>
      <c r="E49" s="176">
        <v>0</v>
      </c>
      <c r="F49" s="176">
        <v>0</v>
      </c>
      <c r="G49" s="176">
        <v>20.49</v>
      </c>
      <c r="H49" s="176">
        <v>0</v>
      </c>
      <c r="I49" s="176">
        <v>12.11</v>
      </c>
      <c r="J49" s="176">
        <v>12.11</v>
      </c>
      <c r="K49" s="176">
        <v>8.6199999999999992</v>
      </c>
      <c r="L49" s="176">
        <v>369.28</v>
      </c>
      <c r="M49" s="176">
        <v>0.9</v>
      </c>
      <c r="N49" s="176">
        <v>1.1599999999999999</v>
      </c>
      <c r="O49" s="176">
        <v>0</v>
      </c>
      <c r="P49" s="176">
        <v>1.37</v>
      </c>
      <c r="Q49" s="176">
        <v>4.63</v>
      </c>
      <c r="R49" s="176">
        <v>0.42</v>
      </c>
      <c r="S49" s="176">
        <v>3.9</v>
      </c>
      <c r="T49" s="176">
        <v>0</v>
      </c>
      <c r="U49" s="176">
        <v>2.06</v>
      </c>
      <c r="V49" s="176">
        <v>0.21</v>
      </c>
      <c r="W49" s="176">
        <v>0.45</v>
      </c>
      <c r="X49" s="176">
        <v>1.45</v>
      </c>
      <c r="Y49" s="176">
        <v>0</v>
      </c>
      <c r="Z49" s="176">
        <v>2.4900000000000002</v>
      </c>
      <c r="AA49" s="176">
        <v>0.8</v>
      </c>
      <c r="AB49" s="176">
        <v>0</v>
      </c>
      <c r="AC49" s="176">
        <v>13.92</v>
      </c>
      <c r="AD49" s="176">
        <v>0</v>
      </c>
      <c r="AE49" s="176">
        <v>0</v>
      </c>
      <c r="AF49" s="176">
        <v>0</v>
      </c>
      <c r="AG49" s="176">
        <v>22.09</v>
      </c>
      <c r="AH49" s="176">
        <v>0</v>
      </c>
      <c r="AI49" s="176">
        <v>8.68</v>
      </c>
      <c r="AJ49" s="176">
        <v>0</v>
      </c>
      <c r="AK49" s="176">
        <v>88.64</v>
      </c>
      <c r="AL49" s="176">
        <v>0</v>
      </c>
      <c r="AM49" s="176">
        <v>0</v>
      </c>
      <c r="AN49" s="176">
        <v>0</v>
      </c>
      <c r="AO49" s="176">
        <v>261.02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11.6</v>
      </c>
      <c r="E50" s="176">
        <v>0</v>
      </c>
      <c r="F50" s="176">
        <v>0</v>
      </c>
      <c r="G50" s="176">
        <v>20.49</v>
      </c>
      <c r="H50" s="176">
        <v>0</v>
      </c>
      <c r="I50" s="176">
        <v>12.11</v>
      </c>
      <c r="J50" s="176">
        <v>12.11</v>
      </c>
      <c r="K50" s="176">
        <v>8.6199999999999992</v>
      </c>
      <c r="L50" s="176">
        <v>369.28</v>
      </c>
      <c r="M50" s="176">
        <v>0.9</v>
      </c>
      <c r="N50" s="176">
        <v>1.1599999999999999</v>
      </c>
      <c r="O50" s="176">
        <v>0</v>
      </c>
      <c r="P50" s="176">
        <v>1.37</v>
      </c>
      <c r="Q50" s="176">
        <v>4.63</v>
      </c>
      <c r="R50" s="176">
        <v>0.42</v>
      </c>
      <c r="S50" s="176">
        <v>3.9</v>
      </c>
      <c r="T50" s="176">
        <v>0</v>
      </c>
      <c r="U50" s="176">
        <v>2.06</v>
      </c>
      <c r="V50" s="176">
        <v>0.21</v>
      </c>
      <c r="W50" s="176">
        <v>0.45</v>
      </c>
      <c r="X50" s="176">
        <v>1.45</v>
      </c>
      <c r="Y50" s="176">
        <v>0</v>
      </c>
      <c r="Z50" s="176">
        <v>2.4900000000000002</v>
      </c>
      <c r="AA50" s="176">
        <v>0.8</v>
      </c>
      <c r="AB50" s="176">
        <v>0</v>
      </c>
      <c r="AC50" s="176">
        <v>13.92</v>
      </c>
      <c r="AD50" s="176">
        <v>0</v>
      </c>
      <c r="AE50" s="176">
        <v>0</v>
      </c>
      <c r="AF50" s="176">
        <v>0</v>
      </c>
      <c r="AG50" s="176">
        <v>25.52</v>
      </c>
      <c r="AH50" s="176">
        <v>0</v>
      </c>
      <c r="AI50" s="176">
        <v>8.68</v>
      </c>
      <c r="AJ50" s="176">
        <v>0</v>
      </c>
      <c r="AK50" s="176">
        <v>88.64</v>
      </c>
      <c r="AL50" s="176">
        <v>0</v>
      </c>
      <c r="AM50" s="176">
        <v>0</v>
      </c>
      <c r="AN50" s="176">
        <v>0</v>
      </c>
      <c r="AO50" s="176">
        <v>261.02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11.6</v>
      </c>
      <c r="E51" s="176">
        <v>0</v>
      </c>
      <c r="F51" s="176">
        <v>0</v>
      </c>
      <c r="G51" s="176">
        <v>20.49</v>
      </c>
      <c r="H51" s="176">
        <v>0</v>
      </c>
      <c r="I51" s="176">
        <v>12.11</v>
      </c>
      <c r="J51" s="176">
        <v>12.11</v>
      </c>
      <c r="K51" s="176">
        <v>8.6199999999999992</v>
      </c>
      <c r="L51" s="176">
        <v>369.28</v>
      </c>
      <c r="M51" s="176">
        <v>0.9</v>
      </c>
      <c r="N51" s="176">
        <v>1.1599999999999999</v>
      </c>
      <c r="O51" s="176">
        <v>0</v>
      </c>
      <c r="P51" s="176">
        <v>1.37</v>
      </c>
      <c r="Q51" s="176">
        <v>4.63</v>
      </c>
      <c r="R51" s="176">
        <v>0.42</v>
      </c>
      <c r="S51" s="176">
        <v>3.9</v>
      </c>
      <c r="T51" s="176">
        <v>0</v>
      </c>
      <c r="U51" s="176">
        <v>2.06</v>
      </c>
      <c r="V51" s="176">
        <v>0.21</v>
      </c>
      <c r="W51" s="176">
        <v>0.45</v>
      </c>
      <c r="X51" s="176">
        <v>1.45</v>
      </c>
      <c r="Y51" s="176">
        <v>0</v>
      </c>
      <c r="Z51" s="176">
        <v>2.4900000000000002</v>
      </c>
      <c r="AA51" s="176">
        <v>0.8</v>
      </c>
      <c r="AB51" s="176">
        <v>0</v>
      </c>
      <c r="AC51" s="176">
        <v>14.1</v>
      </c>
      <c r="AD51" s="176">
        <v>0</v>
      </c>
      <c r="AE51" s="176">
        <v>0</v>
      </c>
      <c r="AF51" s="176">
        <v>0</v>
      </c>
      <c r="AG51" s="176">
        <v>25.52</v>
      </c>
      <c r="AH51" s="176">
        <v>0</v>
      </c>
      <c r="AI51" s="176">
        <v>8.68</v>
      </c>
      <c r="AJ51" s="176">
        <v>0</v>
      </c>
      <c r="AK51" s="176">
        <v>88.64</v>
      </c>
      <c r="AL51" s="176">
        <v>0</v>
      </c>
      <c r="AM51" s="176">
        <v>0</v>
      </c>
      <c r="AN51" s="176">
        <v>0</v>
      </c>
      <c r="AO51" s="176">
        <v>261.02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11.6</v>
      </c>
      <c r="E52" s="176">
        <v>0</v>
      </c>
      <c r="F52" s="176">
        <v>0</v>
      </c>
      <c r="G52" s="176">
        <v>20.49</v>
      </c>
      <c r="H52" s="176">
        <v>0</v>
      </c>
      <c r="I52" s="176">
        <v>12.11</v>
      </c>
      <c r="J52" s="176">
        <v>12.11</v>
      </c>
      <c r="K52" s="176">
        <v>8.6199999999999992</v>
      </c>
      <c r="L52" s="176">
        <v>369.28</v>
      </c>
      <c r="M52" s="176">
        <v>0.9</v>
      </c>
      <c r="N52" s="176">
        <v>1.1599999999999999</v>
      </c>
      <c r="O52" s="176">
        <v>0</v>
      </c>
      <c r="P52" s="176">
        <v>1.37</v>
      </c>
      <c r="Q52" s="176">
        <v>4.63</v>
      </c>
      <c r="R52" s="176">
        <v>0.42</v>
      </c>
      <c r="S52" s="176">
        <v>3.9</v>
      </c>
      <c r="T52" s="176">
        <v>0</v>
      </c>
      <c r="U52" s="176">
        <v>2.06</v>
      </c>
      <c r="V52" s="176">
        <v>0.21</v>
      </c>
      <c r="W52" s="176">
        <v>0.45</v>
      </c>
      <c r="X52" s="176">
        <v>1.45</v>
      </c>
      <c r="Y52" s="176">
        <v>0</v>
      </c>
      <c r="Z52" s="176">
        <v>2.4900000000000002</v>
      </c>
      <c r="AA52" s="176">
        <v>0.8</v>
      </c>
      <c r="AB52" s="176">
        <v>0</v>
      </c>
      <c r="AC52" s="176">
        <v>14.1</v>
      </c>
      <c r="AD52" s="176">
        <v>0</v>
      </c>
      <c r="AE52" s="176">
        <v>0</v>
      </c>
      <c r="AF52" s="176">
        <v>0</v>
      </c>
      <c r="AG52" s="176">
        <v>25.52</v>
      </c>
      <c r="AH52" s="176">
        <v>0</v>
      </c>
      <c r="AI52" s="176">
        <v>8.68</v>
      </c>
      <c r="AJ52" s="176">
        <v>0</v>
      </c>
      <c r="AK52" s="176">
        <v>88.64</v>
      </c>
      <c r="AL52" s="176">
        <v>0</v>
      </c>
      <c r="AM52" s="176">
        <v>0</v>
      </c>
      <c r="AN52" s="176">
        <v>0</v>
      </c>
      <c r="AO52" s="176">
        <v>261.02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11.6</v>
      </c>
      <c r="E53" s="176">
        <v>0</v>
      </c>
      <c r="F53" s="176">
        <v>0</v>
      </c>
      <c r="G53" s="176">
        <v>20.49</v>
      </c>
      <c r="H53" s="176">
        <v>0</v>
      </c>
      <c r="I53" s="176">
        <v>12.11</v>
      </c>
      <c r="J53" s="176">
        <v>12.11</v>
      </c>
      <c r="K53" s="176">
        <v>8.6199999999999992</v>
      </c>
      <c r="L53" s="176">
        <v>369.28</v>
      </c>
      <c r="M53" s="176">
        <v>0.9</v>
      </c>
      <c r="N53" s="176">
        <v>1.1599999999999999</v>
      </c>
      <c r="O53" s="176">
        <v>0</v>
      </c>
      <c r="P53" s="176">
        <v>1.37</v>
      </c>
      <c r="Q53" s="176">
        <v>4.63</v>
      </c>
      <c r="R53" s="176">
        <v>0.42</v>
      </c>
      <c r="S53" s="176">
        <v>3.9</v>
      </c>
      <c r="T53" s="176">
        <v>0</v>
      </c>
      <c r="U53" s="176">
        <v>2.06</v>
      </c>
      <c r="V53" s="176">
        <v>0.21</v>
      </c>
      <c r="W53" s="176">
        <v>0.45</v>
      </c>
      <c r="X53" s="176">
        <v>1.45</v>
      </c>
      <c r="Y53" s="176">
        <v>0</v>
      </c>
      <c r="Z53" s="176">
        <v>2.4900000000000002</v>
      </c>
      <c r="AA53" s="176">
        <v>0.8</v>
      </c>
      <c r="AB53" s="176">
        <v>0</v>
      </c>
      <c r="AC53" s="176">
        <v>14.1</v>
      </c>
      <c r="AD53" s="176">
        <v>0</v>
      </c>
      <c r="AE53" s="176">
        <v>0</v>
      </c>
      <c r="AF53" s="176">
        <v>0</v>
      </c>
      <c r="AG53" s="176">
        <v>22.09</v>
      </c>
      <c r="AH53" s="176">
        <v>0</v>
      </c>
      <c r="AI53" s="176">
        <v>8.68</v>
      </c>
      <c r="AJ53" s="176">
        <v>0</v>
      </c>
      <c r="AK53" s="176">
        <v>88.64</v>
      </c>
      <c r="AL53" s="176">
        <v>0</v>
      </c>
      <c r="AM53" s="176">
        <v>0</v>
      </c>
      <c r="AN53" s="176">
        <v>0</v>
      </c>
      <c r="AO53" s="176">
        <v>261.02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11.6</v>
      </c>
      <c r="E54" s="176">
        <v>0</v>
      </c>
      <c r="F54" s="176">
        <v>0</v>
      </c>
      <c r="G54" s="176">
        <v>20.49</v>
      </c>
      <c r="H54" s="176">
        <v>0</v>
      </c>
      <c r="I54" s="176">
        <v>12.11</v>
      </c>
      <c r="J54" s="176">
        <v>12.11</v>
      </c>
      <c r="K54" s="176">
        <v>8.6199999999999992</v>
      </c>
      <c r="L54" s="176">
        <v>369.28</v>
      </c>
      <c r="M54" s="176">
        <v>0.9</v>
      </c>
      <c r="N54" s="176">
        <v>1.1599999999999999</v>
      </c>
      <c r="O54" s="176">
        <v>0</v>
      </c>
      <c r="P54" s="176">
        <v>1.37</v>
      </c>
      <c r="Q54" s="176">
        <v>4.63</v>
      </c>
      <c r="R54" s="176">
        <v>0.42</v>
      </c>
      <c r="S54" s="176">
        <v>3.9</v>
      </c>
      <c r="T54" s="176">
        <v>0</v>
      </c>
      <c r="U54" s="176">
        <v>2.06</v>
      </c>
      <c r="V54" s="176">
        <v>0.21</v>
      </c>
      <c r="W54" s="176">
        <v>0.51</v>
      </c>
      <c r="X54" s="176">
        <v>1.45</v>
      </c>
      <c r="Y54" s="176">
        <v>0</v>
      </c>
      <c r="Z54" s="176">
        <v>2.4900000000000002</v>
      </c>
      <c r="AA54" s="176">
        <v>17.170000000000002</v>
      </c>
      <c r="AB54" s="176">
        <v>0</v>
      </c>
      <c r="AC54" s="176">
        <v>14.1</v>
      </c>
      <c r="AD54" s="176">
        <v>0</v>
      </c>
      <c r="AE54" s="176">
        <v>0</v>
      </c>
      <c r="AF54" s="176">
        <v>0</v>
      </c>
      <c r="AG54" s="176">
        <v>22.09</v>
      </c>
      <c r="AH54" s="176">
        <v>0</v>
      </c>
      <c r="AI54" s="176">
        <v>8.68</v>
      </c>
      <c r="AJ54" s="176">
        <v>0</v>
      </c>
      <c r="AK54" s="176">
        <v>88.64</v>
      </c>
      <c r="AL54" s="176">
        <v>0</v>
      </c>
      <c r="AM54" s="176">
        <v>0</v>
      </c>
      <c r="AN54" s="176">
        <v>0</v>
      </c>
      <c r="AO54" s="176">
        <v>261.02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11.6</v>
      </c>
      <c r="E55" s="176">
        <v>0</v>
      </c>
      <c r="F55" s="176">
        <v>0</v>
      </c>
      <c r="G55" s="176">
        <v>20.49</v>
      </c>
      <c r="H55" s="176">
        <v>0</v>
      </c>
      <c r="I55" s="176">
        <v>12.11</v>
      </c>
      <c r="J55" s="176">
        <v>12.11</v>
      </c>
      <c r="K55" s="176">
        <v>8.6199999999999992</v>
      </c>
      <c r="L55" s="176">
        <v>369.28</v>
      </c>
      <c r="M55" s="176">
        <v>0.9</v>
      </c>
      <c r="N55" s="176">
        <v>1.1599999999999999</v>
      </c>
      <c r="O55" s="176">
        <v>0</v>
      </c>
      <c r="P55" s="176">
        <v>1.37</v>
      </c>
      <c r="Q55" s="176">
        <v>4.63</v>
      </c>
      <c r="R55" s="176">
        <v>6.3</v>
      </c>
      <c r="S55" s="176">
        <v>3.9</v>
      </c>
      <c r="T55" s="176">
        <v>0</v>
      </c>
      <c r="U55" s="176">
        <v>2.06</v>
      </c>
      <c r="V55" s="176">
        <v>4.42</v>
      </c>
      <c r="W55" s="176">
        <v>11.75</v>
      </c>
      <c r="X55" s="176">
        <v>35.57</v>
      </c>
      <c r="Y55" s="176">
        <v>0</v>
      </c>
      <c r="Z55" s="176">
        <v>48.65</v>
      </c>
      <c r="AA55" s="176">
        <v>17.170000000000002</v>
      </c>
      <c r="AB55" s="176">
        <v>0</v>
      </c>
      <c r="AC55" s="176">
        <v>14.1</v>
      </c>
      <c r="AD55" s="176">
        <v>0</v>
      </c>
      <c r="AE55" s="176">
        <v>0</v>
      </c>
      <c r="AF55" s="176">
        <v>0</v>
      </c>
      <c r="AG55" s="176">
        <v>22.09</v>
      </c>
      <c r="AH55" s="176">
        <v>0</v>
      </c>
      <c r="AI55" s="176">
        <v>8.68</v>
      </c>
      <c r="AJ55" s="176">
        <v>0</v>
      </c>
      <c r="AK55" s="176">
        <v>88.64</v>
      </c>
      <c r="AL55" s="176">
        <v>0</v>
      </c>
      <c r="AM55" s="176">
        <v>0</v>
      </c>
      <c r="AN55" s="176">
        <v>0</v>
      </c>
      <c r="AO55" s="176">
        <v>261.02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11.6</v>
      </c>
      <c r="E56" s="176">
        <v>0</v>
      </c>
      <c r="F56" s="176">
        <v>0</v>
      </c>
      <c r="G56" s="176">
        <v>20.49</v>
      </c>
      <c r="H56" s="176">
        <v>0</v>
      </c>
      <c r="I56" s="176">
        <v>12.11</v>
      </c>
      <c r="J56" s="176">
        <v>12.11</v>
      </c>
      <c r="K56" s="176">
        <v>8.6199999999999992</v>
      </c>
      <c r="L56" s="176">
        <v>369.28</v>
      </c>
      <c r="M56" s="176">
        <v>0.9</v>
      </c>
      <c r="N56" s="176">
        <v>1.1599999999999999</v>
      </c>
      <c r="O56" s="176">
        <v>0</v>
      </c>
      <c r="P56" s="176">
        <v>1.37</v>
      </c>
      <c r="Q56" s="176">
        <v>4.63</v>
      </c>
      <c r="R56" s="176">
        <v>6.3</v>
      </c>
      <c r="S56" s="176">
        <v>3.9</v>
      </c>
      <c r="T56" s="176">
        <v>0</v>
      </c>
      <c r="U56" s="176">
        <v>2.06</v>
      </c>
      <c r="V56" s="176">
        <v>4.42</v>
      </c>
      <c r="W56" s="176">
        <v>12.29</v>
      </c>
      <c r="X56" s="176">
        <v>35.57</v>
      </c>
      <c r="Y56" s="176">
        <v>0</v>
      </c>
      <c r="Z56" s="176">
        <v>48.65</v>
      </c>
      <c r="AA56" s="176">
        <v>17.170000000000002</v>
      </c>
      <c r="AB56" s="176">
        <v>0</v>
      </c>
      <c r="AC56" s="176">
        <v>14.1</v>
      </c>
      <c r="AD56" s="176">
        <v>0</v>
      </c>
      <c r="AE56" s="176">
        <v>0</v>
      </c>
      <c r="AF56" s="176">
        <v>0</v>
      </c>
      <c r="AG56" s="176">
        <v>22.09</v>
      </c>
      <c r="AH56" s="176">
        <v>0</v>
      </c>
      <c r="AI56" s="176">
        <v>8.68</v>
      </c>
      <c r="AJ56" s="176">
        <v>0</v>
      </c>
      <c r="AK56" s="176">
        <v>88.64</v>
      </c>
      <c r="AL56" s="176">
        <v>0</v>
      </c>
      <c r="AM56" s="176">
        <v>0</v>
      </c>
      <c r="AN56" s="176">
        <v>0</v>
      </c>
      <c r="AO56" s="176">
        <v>261.02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11.6</v>
      </c>
      <c r="E57" s="176">
        <v>0</v>
      </c>
      <c r="F57" s="176">
        <v>0</v>
      </c>
      <c r="G57" s="176">
        <v>20.49</v>
      </c>
      <c r="H57" s="176">
        <v>0</v>
      </c>
      <c r="I57" s="176">
        <v>12.11</v>
      </c>
      <c r="J57" s="176">
        <v>12.11</v>
      </c>
      <c r="K57" s="176">
        <v>8.6199999999999992</v>
      </c>
      <c r="L57" s="176">
        <v>369.28</v>
      </c>
      <c r="M57" s="176">
        <v>0.9</v>
      </c>
      <c r="N57" s="176">
        <v>1.1599999999999999</v>
      </c>
      <c r="O57" s="176">
        <v>0</v>
      </c>
      <c r="P57" s="176">
        <v>1.37</v>
      </c>
      <c r="Q57" s="176">
        <v>4.63</v>
      </c>
      <c r="R57" s="176">
        <v>6.3</v>
      </c>
      <c r="S57" s="176">
        <v>3.9</v>
      </c>
      <c r="T57" s="176">
        <v>0</v>
      </c>
      <c r="U57" s="176">
        <v>2.06</v>
      </c>
      <c r="V57" s="176">
        <v>4.42</v>
      </c>
      <c r="W57" s="176">
        <v>12.29</v>
      </c>
      <c r="X57" s="176">
        <v>1.45</v>
      </c>
      <c r="Y57" s="176">
        <v>0</v>
      </c>
      <c r="Z57" s="176">
        <v>48.65</v>
      </c>
      <c r="AA57" s="176">
        <v>17.170000000000002</v>
      </c>
      <c r="AB57" s="176">
        <v>0</v>
      </c>
      <c r="AC57" s="176">
        <v>14.1</v>
      </c>
      <c r="AD57" s="176">
        <v>0</v>
      </c>
      <c r="AE57" s="176">
        <v>0</v>
      </c>
      <c r="AF57" s="176">
        <v>0</v>
      </c>
      <c r="AG57" s="176">
        <v>22.09</v>
      </c>
      <c r="AH57" s="176">
        <v>0</v>
      </c>
      <c r="AI57" s="176">
        <v>8.68</v>
      </c>
      <c r="AJ57" s="176">
        <v>0</v>
      </c>
      <c r="AK57" s="176">
        <v>88.64</v>
      </c>
      <c r="AL57" s="176">
        <v>0</v>
      </c>
      <c r="AM57" s="176">
        <v>0</v>
      </c>
      <c r="AN57" s="176">
        <v>0</v>
      </c>
      <c r="AO57" s="176">
        <v>261.02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11.6</v>
      </c>
      <c r="E58" s="176">
        <v>0</v>
      </c>
      <c r="F58" s="176">
        <v>0</v>
      </c>
      <c r="G58" s="176">
        <v>20.49</v>
      </c>
      <c r="H58" s="176">
        <v>0</v>
      </c>
      <c r="I58" s="176">
        <v>12.11</v>
      </c>
      <c r="J58" s="176">
        <v>12.11</v>
      </c>
      <c r="K58" s="176">
        <v>8.6199999999999992</v>
      </c>
      <c r="L58" s="176">
        <v>369.28</v>
      </c>
      <c r="M58" s="176">
        <v>0.9</v>
      </c>
      <c r="N58" s="176">
        <v>1.1599999999999999</v>
      </c>
      <c r="O58" s="176">
        <v>0</v>
      </c>
      <c r="P58" s="176">
        <v>1.37</v>
      </c>
      <c r="Q58" s="176">
        <v>4.63</v>
      </c>
      <c r="R58" s="176">
        <v>0.42</v>
      </c>
      <c r="S58" s="176">
        <v>3.9</v>
      </c>
      <c r="T58" s="176">
        <v>0</v>
      </c>
      <c r="U58" s="176">
        <v>2.06</v>
      </c>
      <c r="V58" s="176">
        <v>0.21</v>
      </c>
      <c r="W58" s="176">
        <v>0.45</v>
      </c>
      <c r="X58" s="176">
        <v>1.45</v>
      </c>
      <c r="Y58" s="176">
        <v>0</v>
      </c>
      <c r="Z58" s="176">
        <v>2.4900000000000002</v>
      </c>
      <c r="AA58" s="176">
        <v>0.8</v>
      </c>
      <c r="AB58" s="176">
        <v>0</v>
      </c>
      <c r="AC58" s="176">
        <v>14.1</v>
      </c>
      <c r="AD58" s="176">
        <v>0</v>
      </c>
      <c r="AE58" s="176">
        <v>0</v>
      </c>
      <c r="AF58" s="176">
        <v>0</v>
      </c>
      <c r="AG58" s="176">
        <v>22.09</v>
      </c>
      <c r="AH58" s="176">
        <v>0</v>
      </c>
      <c r="AI58" s="176">
        <v>8.68</v>
      </c>
      <c r="AJ58" s="176">
        <v>0</v>
      </c>
      <c r="AK58" s="176">
        <v>88.64</v>
      </c>
      <c r="AL58" s="176">
        <v>0</v>
      </c>
      <c r="AM58" s="176">
        <v>0</v>
      </c>
      <c r="AN58" s="176">
        <v>0</v>
      </c>
      <c r="AO58" s="176">
        <v>261.02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11.6</v>
      </c>
      <c r="E59" s="176">
        <v>0</v>
      </c>
      <c r="F59" s="176">
        <v>0</v>
      </c>
      <c r="G59" s="176">
        <v>20.49</v>
      </c>
      <c r="H59" s="176">
        <v>0</v>
      </c>
      <c r="I59" s="176">
        <v>12.11</v>
      </c>
      <c r="J59" s="176">
        <v>12.11</v>
      </c>
      <c r="K59" s="176">
        <v>8.6199999999999992</v>
      </c>
      <c r="L59" s="176">
        <v>369.28</v>
      </c>
      <c r="M59" s="176">
        <v>0.9</v>
      </c>
      <c r="N59" s="176">
        <v>1.1599999999999999</v>
      </c>
      <c r="O59" s="176">
        <v>0</v>
      </c>
      <c r="P59" s="176">
        <v>1.37</v>
      </c>
      <c r="Q59" s="176">
        <v>4.63</v>
      </c>
      <c r="R59" s="176">
        <v>0.42</v>
      </c>
      <c r="S59" s="176">
        <v>3.9</v>
      </c>
      <c r="T59" s="176">
        <v>0</v>
      </c>
      <c r="U59" s="176">
        <v>2.06</v>
      </c>
      <c r="V59" s="176">
        <v>0.21</v>
      </c>
      <c r="W59" s="176">
        <v>0.45</v>
      </c>
      <c r="X59" s="176">
        <v>1.45</v>
      </c>
      <c r="Y59" s="176">
        <v>0</v>
      </c>
      <c r="Z59" s="176">
        <v>2.4900000000000002</v>
      </c>
      <c r="AA59" s="176">
        <v>0.8</v>
      </c>
      <c r="AB59" s="176">
        <v>0</v>
      </c>
      <c r="AC59" s="176">
        <v>14.1</v>
      </c>
      <c r="AD59" s="176">
        <v>0</v>
      </c>
      <c r="AE59" s="176">
        <v>0</v>
      </c>
      <c r="AF59" s="176">
        <v>0</v>
      </c>
      <c r="AG59" s="176">
        <v>22.09</v>
      </c>
      <c r="AH59" s="176">
        <v>0</v>
      </c>
      <c r="AI59" s="176">
        <v>8.68</v>
      </c>
      <c r="AJ59" s="176">
        <v>0</v>
      </c>
      <c r="AK59" s="176">
        <v>88.64</v>
      </c>
      <c r="AL59" s="176">
        <v>0</v>
      </c>
      <c r="AM59" s="176">
        <v>0</v>
      </c>
      <c r="AN59" s="176">
        <v>0</v>
      </c>
      <c r="AO59" s="176">
        <v>261.02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11.6</v>
      </c>
      <c r="E60" s="176">
        <v>0</v>
      </c>
      <c r="F60" s="176">
        <v>0</v>
      </c>
      <c r="G60" s="176">
        <v>20.49</v>
      </c>
      <c r="H60" s="176">
        <v>0</v>
      </c>
      <c r="I60" s="176">
        <v>12.11</v>
      </c>
      <c r="J60" s="176">
        <v>12.11</v>
      </c>
      <c r="K60" s="176">
        <v>8.6199999999999992</v>
      </c>
      <c r="L60" s="176">
        <v>375.21</v>
      </c>
      <c r="M60" s="176">
        <v>0.9</v>
      </c>
      <c r="N60" s="176">
        <v>1.1599999999999999</v>
      </c>
      <c r="O60" s="176">
        <v>0</v>
      </c>
      <c r="P60" s="176">
        <v>1.37</v>
      </c>
      <c r="Q60" s="176">
        <v>4.63</v>
      </c>
      <c r="R60" s="176">
        <v>0.42</v>
      </c>
      <c r="S60" s="176">
        <v>3.9</v>
      </c>
      <c r="T60" s="176">
        <v>0</v>
      </c>
      <c r="U60" s="176">
        <v>2.06</v>
      </c>
      <c r="V60" s="176">
        <v>0.21</v>
      </c>
      <c r="W60" s="176">
        <v>0.45</v>
      </c>
      <c r="X60" s="176">
        <v>1.45</v>
      </c>
      <c r="Y60" s="176">
        <v>0</v>
      </c>
      <c r="Z60" s="176">
        <v>2.4900000000000002</v>
      </c>
      <c r="AA60" s="176">
        <v>0.8</v>
      </c>
      <c r="AB60" s="176">
        <v>0</v>
      </c>
      <c r="AC60" s="176">
        <v>14.1</v>
      </c>
      <c r="AD60" s="176">
        <v>0</v>
      </c>
      <c r="AE60" s="176">
        <v>0</v>
      </c>
      <c r="AF60" s="176">
        <v>0</v>
      </c>
      <c r="AG60" s="176">
        <v>22.09</v>
      </c>
      <c r="AH60" s="176">
        <v>0</v>
      </c>
      <c r="AI60" s="176">
        <v>8.68</v>
      </c>
      <c r="AJ60" s="176">
        <v>0</v>
      </c>
      <c r="AK60" s="176">
        <v>88.64</v>
      </c>
      <c r="AL60" s="176">
        <v>0</v>
      </c>
      <c r="AM60" s="176">
        <v>0</v>
      </c>
      <c r="AN60" s="176">
        <v>0</v>
      </c>
      <c r="AO60" s="176">
        <v>261.02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11.6</v>
      </c>
      <c r="E61" s="176">
        <v>0</v>
      </c>
      <c r="F61" s="176">
        <v>0</v>
      </c>
      <c r="G61" s="176">
        <v>20.49</v>
      </c>
      <c r="H61" s="176">
        <v>0</v>
      </c>
      <c r="I61" s="176">
        <v>12.11</v>
      </c>
      <c r="J61" s="176">
        <v>12.11</v>
      </c>
      <c r="K61" s="176">
        <v>9.41</v>
      </c>
      <c r="L61" s="176">
        <v>326.81</v>
      </c>
      <c r="M61" s="176">
        <v>0.9</v>
      </c>
      <c r="N61" s="176">
        <v>1.1599999999999999</v>
      </c>
      <c r="O61" s="176">
        <v>0</v>
      </c>
      <c r="P61" s="176">
        <v>1.37</v>
      </c>
      <c r="Q61" s="176">
        <v>4.63</v>
      </c>
      <c r="R61" s="176">
        <v>0.42</v>
      </c>
      <c r="S61" s="176">
        <v>6.16</v>
      </c>
      <c r="T61" s="176">
        <v>0</v>
      </c>
      <c r="U61" s="176">
        <v>2.06</v>
      </c>
      <c r="V61" s="176">
        <v>0.21</v>
      </c>
      <c r="W61" s="176">
        <v>0.45</v>
      </c>
      <c r="X61" s="176">
        <v>1.45</v>
      </c>
      <c r="Y61" s="176">
        <v>0</v>
      </c>
      <c r="Z61" s="176">
        <v>2.4900000000000002</v>
      </c>
      <c r="AA61" s="176">
        <v>0.8</v>
      </c>
      <c r="AB61" s="176">
        <v>0</v>
      </c>
      <c r="AC61" s="176">
        <v>14.1</v>
      </c>
      <c r="AD61" s="176">
        <v>0</v>
      </c>
      <c r="AE61" s="176">
        <v>0</v>
      </c>
      <c r="AF61" s="176">
        <v>0</v>
      </c>
      <c r="AG61" s="176">
        <v>25.52</v>
      </c>
      <c r="AH61" s="176">
        <v>0</v>
      </c>
      <c r="AI61" s="176">
        <v>8.68</v>
      </c>
      <c r="AJ61" s="176">
        <v>0</v>
      </c>
      <c r="AK61" s="176">
        <v>88.64</v>
      </c>
      <c r="AL61" s="176">
        <v>0</v>
      </c>
      <c r="AM61" s="176">
        <v>0</v>
      </c>
      <c r="AN61" s="176">
        <v>0</v>
      </c>
      <c r="AO61" s="176">
        <v>261.02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11.6</v>
      </c>
      <c r="E62" s="176">
        <v>0</v>
      </c>
      <c r="F62" s="176">
        <v>0</v>
      </c>
      <c r="G62" s="176">
        <v>20.49</v>
      </c>
      <c r="H62" s="176">
        <v>0</v>
      </c>
      <c r="I62" s="176">
        <v>12.11</v>
      </c>
      <c r="J62" s="176">
        <v>12.11</v>
      </c>
      <c r="K62" s="176">
        <v>9.41</v>
      </c>
      <c r="L62" s="176">
        <v>326.81</v>
      </c>
      <c r="M62" s="176">
        <v>0.9</v>
      </c>
      <c r="N62" s="176">
        <v>1.1599999999999999</v>
      </c>
      <c r="O62" s="176">
        <v>0</v>
      </c>
      <c r="P62" s="176">
        <v>1.37</v>
      </c>
      <c r="Q62" s="176">
        <v>4.63</v>
      </c>
      <c r="R62" s="176">
        <v>0.42</v>
      </c>
      <c r="S62" s="176">
        <v>6.16</v>
      </c>
      <c r="T62" s="176">
        <v>0</v>
      </c>
      <c r="U62" s="176">
        <v>2.06</v>
      </c>
      <c r="V62" s="176">
        <v>0.21</v>
      </c>
      <c r="W62" s="176">
        <v>0.45</v>
      </c>
      <c r="X62" s="176">
        <v>1.45</v>
      </c>
      <c r="Y62" s="176">
        <v>0</v>
      </c>
      <c r="Z62" s="176">
        <v>2.4900000000000002</v>
      </c>
      <c r="AA62" s="176">
        <v>0.8</v>
      </c>
      <c r="AB62" s="176">
        <v>0</v>
      </c>
      <c r="AC62" s="176">
        <v>14.1</v>
      </c>
      <c r="AD62" s="176">
        <v>0</v>
      </c>
      <c r="AE62" s="176">
        <v>0</v>
      </c>
      <c r="AF62" s="176">
        <v>0</v>
      </c>
      <c r="AG62" s="176">
        <v>25.52</v>
      </c>
      <c r="AH62" s="176">
        <v>0</v>
      </c>
      <c r="AI62" s="176">
        <v>8.68</v>
      </c>
      <c r="AJ62" s="176">
        <v>0</v>
      </c>
      <c r="AK62" s="176">
        <v>88.64</v>
      </c>
      <c r="AL62" s="176">
        <v>0</v>
      </c>
      <c r="AM62" s="176">
        <v>0</v>
      </c>
      <c r="AN62" s="176">
        <v>0</v>
      </c>
      <c r="AO62" s="176">
        <v>261.02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11.6</v>
      </c>
      <c r="E63" s="176">
        <v>0</v>
      </c>
      <c r="F63" s="176">
        <v>0</v>
      </c>
      <c r="G63" s="176">
        <v>20.49</v>
      </c>
      <c r="H63" s="176">
        <v>0</v>
      </c>
      <c r="I63" s="176">
        <v>12.11</v>
      </c>
      <c r="J63" s="176">
        <v>12.11</v>
      </c>
      <c r="K63" s="176">
        <v>9.41</v>
      </c>
      <c r="L63" s="176">
        <v>278.41000000000003</v>
      </c>
      <c r="M63" s="176">
        <v>0.9</v>
      </c>
      <c r="N63" s="176">
        <v>1.1599999999999999</v>
      </c>
      <c r="O63" s="176">
        <v>0</v>
      </c>
      <c r="P63" s="176">
        <v>1.37</v>
      </c>
      <c r="Q63" s="176">
        <v>4.63</v>
      </c>
      <c r="R63" s="176">
        <v>0.42</v>
      </c>
      <c r="S63" s="176">
        <v>6.16</v>
      </c>
      <c r="T63" s="176">
        <v>0</v>
      </c>
      <c r="U63" s="176">
        <v>1.66</v>
      </c>
      <c r="V63" s="176">
        <v>0.21</v>
      </c>
      <c r="W63" s="176">
        <v>0.45</v>
      </c>
      <c r="X63" s="176">
        <v>1.45</v>
      </c>
      <c r="Y63" s="176">
        <v>0</v>
      </c>
      <c r="Z63" s="176">
        <v>2.4900000000000002</v>
      </c>
      <c r="AA63" s="176">
        <v>0.8</v>
      </c>
      <c r="AB63" s="176">
        <v>0</v>
      </c>
      <c r="AC63" s="176">
        <v>14.1</v>
      </c>
      <c r="AD63" s="176">
        <v>0</v>
      </c>
      <c r="AE63" s="176">
        <v>0</v>
      </c>
      <c r="AF63" s="176">
        <v>0</v>
      </c>
      <c r="AG63" s="176">
        <v>25.52</v>
      </c>
      <c r="AH63" s="176">
        <v>0</v>
      </c>
      <c r="AI63" s="176">
        <v>8.68</v>
      </c>
      <c r="AJ63" s="176">
        <v>0</v>
      </c>
      <c r="AK63" s="176">
        <v>88.64</v>
      </c>
      <c r="AL63" s="176">
        <v>0</v>
      </c>
      <c r="AM63" s="176">
        <v>0</v>
      </c>
      <c r="AN63" s="176">
        <v>0</v>
      </c>
      <c r="AO63" s="176">
        <v>261.02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11.6</v>
      </c>
      <c r="E64" s="176">
        <v>0</v>
      </c>
      <c r="F64" s="176">
        <v>0</v>
      </c>
      <c r="G64" s="176">
        <v>20.49</v>
      </c>
      <c r="H64" s="176">
        <v>0</v>
      </c>
      <c r="I64" s="176">
        <v>12.11</v>
      </c>
      <c r="J64" s="176">
        <v>12.11</v>
      </c>
      <c r="K64" s="176">
        <v>9.41</v>
      </c>
      <c r="L64" s="176">
        <v>268.73</v>
      </c>
      <c r="M64" s="176">
        <v>0.9</v>
      </c>
      <c r="N64" s="176">
        <v>1.1599999999999999</v>
      </c>
      <c r="O64" s="176">
        <v>0</v>
      </c>
      <c r="P64" s="176">
        <v>1.37</v>
      </c>
      <c r="Q64" s="176">
        <v>4.63</v>
      </c>
      <c r="R64" s="176">
        <v>0.42</v>
      </c>
      <c r="S64" s="176">
        <v>6.16</v>
      </c>
      <c r="T64" s="176">
        <v>0</v>
      </c>
      <c r="U64" s="176">
        <v>1.66</v>
      </c>
      <c r="V64" s="176">
        <v>0.21</v>
      </c>
      <c r="W64" s="176">
        <v>0.45</v>
      </c>
      <c r="X64" s="176">
        <v>1.45</v>
      </c>
      <c r="Y64" s="176">
        <v>0</v>
      </c>
      <c r="Z64" s="176">
        <v>2.4900000000000002</v>
      </c>
      <c r="AA64" s="176">
        <v>0.8</v>
      </c>
      <c r="AB64" s="176">
        <v>0</v>
      </c>
      <c r="AC64" s="176">
        <v>14.1</v>
      </c>
      <c r="AD64" s="176">
        <v>0</v>
      </c>
      <c r="AE64" s="176">
        <v>0</v>
      </c>
      <c r="AF64" s="176">
        <v>0</v>
      </c>
      <c r="AG64" s="176">
        <v>25.52</v>
      </c>
      <c r="AH64" s="176">
        <v>0</v>
      </c>
      <c r="AI64" s="176">
        <v>8.68</v>
      </c>
      <c r="AJ64" s="176">
        <v>0</v>
      </c>
      <c r="AK64" s="176">
        <v>88.64</v>
      </c>
      <c r="AL64" s="176">
        <v>0</v>
      </c>
      <c r="AM64" s="176">
        <v>0</v>
      </c>
      <c r="AN64" s="176">
        <v>0</v>
      </c>
      <c r="AO64" s="176">
        <v>261.02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11.6</v>
      </c>
      <c r="E65" s="176">
        <v>0</v>
      </c>
      <c r="F65" s="176">
        <v>0</v>
      </c>
      <c r="G65" s="176">
        <v>20.49</v>
      </c>
      <c r="H65" s="176">
        <v>0</v>
      </c>
      <c r="I65" s="176">
        <v>12.11</v>
      </c>
      <c r="J65" s="176">
        <v>12.11</v>
      </c>
      <c r="K65" s="176">
        <v>9.41</v>
      </c>
      <c r="L65" s="176">
        <v>268.73</v>
      </c>
      <c r="M65" s="176">
        <v>0.9</v>
      </c>
      <c r="N65" s="176">
        <v>1.1599999999999999</v>
      </c>
      <c r="O65" s="176">
        <v>0</v>
      </c>
      <c r="P65" s="176">
        <v>1.37</v>
      </c>
      <c r="Q65" s="176">
        <v>4.63</v>
      </c>
      <c r="R65" s="176">
        <v>0.42</v>
      </c>
      <c r="S65" s="176">
        <v>6.16</v>
      </c>
      <c r="T65" s="176">
        <v>0</v>
      </c>
      <c r="U65" s="176">
        <v>1.66</v>
      </c>
      <c r="V65" s="176">
        <v>0.21</v>
      </c>
      <c r="W65" s="176">
        <v>0.45</v>
      </c>
      <c r="X65" s="176">
        <v>1.45</v>
      </c>
      <c r="Y65" s="176">
        <v>0</v>
      </c>
      <c r="Z65" s="176">
        <v>2.56</v>
      </c>
      <c r="AA65" s="176">
        <v>0.82</v>
      </c>
      <c r="AB65" s="176">
        <v>0</v>
      </c>
      <c r="AC65" s="176">
        <v>14.1</v>
      </c>
      <c r="AD65" s="176">
        <v>0</v>
      </c>
      <c r="AE65" s="176">
        <v>0</v>
      </c>
      <c r="AF65" s="176">
        <v>0</v>
      </c>
      <c r="AG65" s="176">
        <v>22.09</v>
      </c>
      <c r="AH65" s="176">
        <v>0</v>
      </c>
      <c r="AI65" s="176">
        <v>8.68</v>
      </c>
      <c r="AJ65" s="176">
        <v>0</v>
      </c>
      <c r="AK65" s="176">
        <v>88.64</v>
      </c>
      <c r="AL65" s="176">
        <v>0</v>
      </c>
      <c r="AM65" s="176">
        <v>0</v>
      </c>
      <c r="AN65" s="176">
        <v>0</v>
      </c>
      <c r="AO65" s="176">
        <v>261.02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11.6</v>
      </c>
      <c r="E66" s="176">
        <v>0</v>
      </c>
      <c r="F66" s="176">
        <v>0</v>
      </c>
      <c r="G66" s="176">
        <v>20.49</v>
      </c>
      <c r="H66" s="176">
        <v>0</v>
      </c>
      <c r="I66" s="176">
        <v>12.11</v>
      </c>
      <c r="J66" s="176">
        <v>12.11</v>
      </c>
      <c r="K66" s="176">
        <v>9.41</v>
      </c>
      <c r="L66" s="176">
        <v>268.73</v>
      </c>
      <c r="M66" s="176">
        <v>0.9</v>
      </c>
      <c r="N66" s="176">
        <v>1.1599999999999999</v>
      </c>
      <c r="O66" s="176">
        <v>0</v>
      </c>
      <c r="P66" s="176">
        <v>1.37</v>
      </c>
      <c r="Q66" s="176">
        <v>4.63</v>
      </c>
      <c r="R66" s="176">
        <v>0.42</v>
      </c>
      <c r="S66" s="176">
        <v>6.16</v>
      </c>
      <c r="T66" s="176">
        <v>0</v>
      </c>
      <c r="U66" s="176">
        <v>1.66</v>
      </c>
      <c r="V66" s="176">
        <v>0.21</v>
      </c>
      <c r="W66" s="176">
        <v>0.45</v>
      </c>
      <c r="X66" s="176">
        <v>1.45</v>
      </c>
      <c r="Y66" s="176">
        <v>0</v>
      </c>
      <c r="Z66" s="176">
        <v>2.56</v>
      </c>
      <c r="AA66" s="176">
        <v>0.82</v>
      </c>
      <c r="AB66" s="176">
        <v>0</v>
      </c>
      <c r="AC66" s="176">
        <v>14.1</v>
      </c>
      <c r="AD66" s="176">
        <v>0</v>
      </c>
      <c r="AE66" s="176">
        <v>0</v>
      </c>
      <c r="AF66" s="176">
        <v>0</v>
      </c>
      <c r="AG66" s="176">
        <v>22.09</v>
      </c>
      <c r="AH66" s="176">
        <v>0</v>
      </c>
      <c r="AI66" s="176">
        <v>8.68</v>
      </c>
      <c r="AJ66" s="176">
        <v>0</v>
      </c>
      <c r="AK66" s="176">
        <v>88.64</v>
      </c>
      <c r="AL66" s="176">
        <v>0</v>
      </c>
      <c r="AM66" s="176">
        <v>0</v>
      </c>
      <c r="AN66" s="176">
        <v>0</v>
      </c>
      <c r="AO66" s="176">
        <v>261.02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11.6</v>
      </c>
      <c r="E67" s="176">
        <v>0</v>
      </c>
      <c r="F67" s="176">
        <v>0</v>
      </c>
      <c r="G67" s="176">
        <v>20.49</v>
      </c>
      <c r="H67" s="176">
        <v>0</v>
      </c>
      <c r="I67" s="176">
        <v>12.11</v>
      </c>
      <c r="J67" s="176">
        <v>12.11</v>
      </c>
      <c r="K67" s="176">
        <v>9.41</v>
      </c>
      <c r="L67" s="176">
        <v>288.08999999999997</v>
      </c>
      <c r="M67" s="176">
        <v>0.9</v>
      </c>
      <c r="N67" s="176">
        <v>1.1599999999999999</v>
      </c>
      <c r="O67" s="176">
        <v>0</v>
      </c>
      <c r="P67" s="176">
        <v>1.37</v>
      </c>
      <c r="Q67" s="176">
        <v>4.63</v>
      </c>
      <c r="R67" s="176">
        <v>0.41</v>
      </c>
      <c r="S67" s="176">
        <v>6.16</v>
      </c>
      <c r="T67" s="176">
        <v>0</v>
      </c>
      <c r="U67" s="176">
        <v>1.82</v>
      </c>
      <c r="V67" s="176">
        <v>0.21</v>
      </c>
      <c r="W67" s="176">
        <v>0.46</v>
      </c>
      <c r="X67" s="176">
        <v>1.45</v>
      </c>
      <c r="Y67" s="176">
        <v>0</v>
      </c>
      <c r="Z67" s="176">
        <v>2.5499999999999998</v>
      </c>
      <c r="AA67" s="176">
        <v>0.82</v>
      </c>
      <c r="AB67" s="176">
        <v>0</v>
      </c>
      <c r="AC67" s="176">
        <v>14.1</v>
      </c>
      <c r="AD67" s="176">
        <v>0</v>
      </c>
      <c r="AE67" s="176">
        <v>0</v>
      </c>
      <c r="AF67" s="176">
        <v>0</v>
      </c>
      <c r="AG67" s="176">
        <v>22.09</v>
      </c>
      <c r="AH67" s="176">
        <v>0</v>
      </c>
      <c r="AI67" s="176">
        <v>8.68</v>
      </c>
      <c r="AJ67" s="176">
        <v>0</v>
      </c>
      <c r="AK67" s="176">
        <v>88.64</v>
      </c>
      <c r="AL67" s="176">
        <v>0</v>
      </c>
      <c r="AM67" s="176">
        <v>0</v>
      </c>
      <c r="AN67" s="176">
        <v>0</v>
      </c>
      <c r="AO67" s="176">
        <v>261.02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11.6</v>
      </c>
      <c r="E68" s="176">
        <v>0</v>
      </c>
      <c r="F68" s="176">
        <v>0</v>
      </c>
      <c r="G68" s="176">
        <v>20.49</v>
      </c>
      <c r="H68" s="176">
        <v>0</v>
      </c>
      <c r="I68" s="176">
        <v>12.11</v>
      </c>
      <c r="J68" s="176">
        <v>12.11</v>
      </c>
      <c r="K68" s="176">
        <v>9.41</v>
      </c>
      <c r="L68" s="176">
        <v>288.08999999999997</v>
      </c>
      <c r="M68" s="176">
        <v>0.9</v>
      </c>
      <c r="N68" s="176">
        <v>1.1599999999999999</v>
      </c>
      <c r="O68" s="176">
        <v>0</v>
      </c>
      <c r="P68" s="176">
        <v>1.37</v>
      </c>
      <c r="Q68" s="176">
        <v>4.63</v>
      </c>
      <c r="R68" s="176">
        <v>0.41</v>
      </c>
      <c r="S68" s="176">
        <v>6.16</v>
      </c>
      <c r="T68" s="176">
        <v>0</v>
      </c>
      <c r="U68" s="176">
        <v>1.68</v>
      </c>
      <c r="V68" s="176">
        <v>0.21</v>
      </c>
      <c r="W68" s="176">
        <v>0.46</v>
      </c>
      <c r="X68" s="176">
        <v>1.45</v>
      </c>
      <c r="Y68" s="176">
        <v>0</v>
      </c>
      <c r="Z68" s="176">
        <v>2.5499999999999998</v>
      </c>
      <c r="AA68" s="176">
        <v>0.82</v>
      </c>
      <c r="AB68" s="176">
        <v>0</v>
      </c>
      <c r="AC68" s="176">
        <v>14.1</v>
      </c>
      <c r="AD68" s="176">
        <v>0</v>
      </c>
      <c r="AE68" s="176">
        <v>0</v>
      </c>
      <c r="AF68" s="176">
        <v>0</v>
      </c>
      <c r="AG68" s="176">
        <v>22.09</v>
      </c>
      <c r="AH68" s="176">
        <v>0</v>
      </c>
      <c r="AI68" s="176">
        <v>8.68</v>
      </c>
      <c r="AJ68" s="176">
        <v>0</v>
      </c>
      <c r="AK68" s="176">
        <v>88.64</v>
      </c>
      <c r="AL68" s="176">
        <v>0</v>
      </c>
      <c r="AM68" s="176">
        <v>0</v>
      </c>
      <c r="AN68" s="176">
        <v>0</v>
      </c>
      <c r="AO68" s="176">
        <v>261.02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11.6</v>
      </c>
      <c r="E69" s="176">
        <v>0</v>
      </c>
      <c r="F69" s="176">
        <v>0</v>
      </c>
      <c r="G69" s="176">
        <v>20.49</v>
      </c>
      <c r="H69" s="176">
        <v>0</v>
      </c>
      <c r="I69" s="176">
        <v>12.11</v>
      </c>
      <c r="J69" s="176">
        <v>12.11</v>
      </c>
      <c r="K69" s="176">
        <v>9.41</v>
      </c>
      <c r="L69" s="176">
        <v>288.08999999999997</v>
      </c>
      <c r="M69" s="176">
        <v>0.9</v>
      </c>
      <c r="N69" s="176">
        <v>1.1599999999999999</v>
      </c>
      <c r="O69" s="176">
        <v>0</v>
      </c>
      <c r="P69" s="176">
        <v>1.37</v>
      </c>
      <c r="Q69" s="176">
        <v>4.63</v>
      </c>
      <c r="R69" s="176">
        <v>0.41</v>
      </c>
      <c r="S69" s="176">
        <v>6.16</v>
      </c>
      <c r="T69" s="176">
        <v>0</v>
      </c>
      <c r="U69" s="176">
        <v>1.68</v>
      </c>
      <c r="V69" s="176">
        <v>0.21</v>
      </c>
      <c r="W69" s="176">
        <v>0.41</v>
      </c>
      <c r="X69" s="176">
        <v>1.45</v>
      </c>
      <c r="Y69" s="176">
        <v>0</v>
      </c>
      <c r="Z69" s="176">
        <v>2.4900000000000002</v>
      </c>
      <c r="AA69" s="176">
        <v>0.8</v>
      </c>
      <c r="AB69" s="176">
        <v>0</v>
      </c>
      <c r="AC69" s="176">
        <v>14.1</v>
      </c>
      <c r="AD69" s="176">
        <v>0</v>
      </c>
      <c r="AE69" s="176">
        <v>0</v>
      </c>
      <c r="AF69" s="176">
        <v>0</v>
      </c>
      <c r="AG69" s="176">
        <v>22.09</v>
      </c>
      <c r="AH69" s="176">
        <v>0</v>
      </c>
      <c r="AI69" s="176">
        <v>8.68</v>
      </c>
      <c r="AJ69" s="176">
        <v>0</v>
      </c>
      <c r="AK69" s="176">
        <v>88.64</v>
      </c>
      <c r="AL69" s="176">
        <v>0</v>
      </c>
      <c r="AM69" s="176">
        <v>0</v>
      </c>
      <c r="AN69" s="176">
        <v>0</v>
      </c>
      <c r="AO69" s="176">
        <v>261.02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11.6</v>
      </c>
      <c r="E70" s="176">
        <v>0</v>
      </c>
      <c r="F70" s="176">
        <v>0</v>
      </c>
      <c r="G70" s="176">
        <v>20.49</v>
      </c>
      <c r="H70" s="176">
        <v>0</v>
      </c>
      <c r="I70" s="176">
        <v>12.11</v>
      </c>
      <c r="J70" s="176">
        <v>12.11</v>
      </c>
      <c r="K70" s="176">
        <v>9.41</v>
      </c>
      <c r="L70" s="176">
        <v>288.08999999999997</v>
      </c>
      <c r="M70" s="176">
        <v>0.9</v>
      </c>
      <c r="N70" s="176">
        <v>1.1599999999999999</v>
      </c>
      <c r="O70" s="176">
        <v>0</v>
      </c>
      <c r="P70" s="176">
        <v>1.37</v>
      </c>
      <c r="Q70" s="176">
        <v>4.63</v>
      </c>
      <c r="R70" s="176">
        <v>0.41</v>
      </c>
      <c r="S70" s="176">
        <v>6.16</v>
      </c>
      <c r="T70" s="176">
        <v>0</v>
      </c>
      <c r="U70" s="176">
        <v>1.68</v>
      </c>
      <c r="V70" s="176">
        <v>0.21</v>
      </c>
      <c r="W70" s="176">
        <v>0.41</v>
      </c>
      <c r="X70" s="176">
        <v>1.45</v>
      </c>
      <c r="Y70" s="176">
        <v>0</v>
      </c>
      <c r="Z70" s="176">
        <v>2.4900000000000002</v>
      </c>
      <c r="AA70" s="176">
        <v>0.8</v>
      </c>
      <c r="AB70" s="176">
        <v>0</v>
      </c>
      <c r="AC70" s="176">
        <v>14.1</v>
      </c>
      <c r="AD70" s="176">
        <v>0</v>
      </c>
      <c r="AE70" s="176">
        <v>0</v>
      </c>
      <c r="AF70" s="176">
        <v>0</v>
      </c>
      <c r="AG70" s="176">
        <v>22.09</v>
      </c>
      <c r="AH70" s="176">
        <v>0</v>
      </c>
      <c r="AI70" s="176">
        <v>8.68</v>
      </c>
      <c r="AJ70" s="176">
        <v>0</v>
      </c>
      <c r="AK70" s="176">
        <v>88.64</v>
      </c>
      <c r="AL70" s="176">
        <v>0</v>
      </c>
      <c r="AM70" s="176">
        <v>0</v>
      </c>
      <c r="AN70" s="176">
        <v>0</v>
      </c>
      <c r="AO70" s="176">
        <v>261.02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11.6</v>
      </c>
      <c r="E71" s="176">
        <v>0</v>
      </c>
      <c r="F71" s="176">
        <v>0</v>
      </c>
      <c r="G71" s="176">
        <v>20.49</v>
      </c>
      <c r="H71" s="176">
        <v>0</v>
      </c>
      <c r="I71" s="176">
        <v>20.85</v>
      </c>
      <c r="J71" s="176">
        <v>3.36</v>
      </c>
      <c r="K71" s="176">
        <v>9.41</v>
      </c>
      <c r="L71" s="176">
        <v>278.41000000000003</v>
      </c>
      <c r="M71" s="176">
        <v>0.9</v>
      </c>
      <c r="N71" s="176">
        <v>1.1599999999999999</v>
      </c>
      <c r="O71" s="176">
        <v>0</v>
      </c>
      <c r="P71" s="176">
        <v>1.37</v>
      </c>
      <c r="Q71" s="176">
        <v>4.63</v>
      </c>
      <c r="R71" s="176">
        <v>0.41</v>
      </c>
      <c r="S71" s="176">
        <v>6.16</v>
      </c>
      <c r="T71" s="176">
        <v>0</v>
      </c>
      <c r="U71" s="176">
        <v>1.68</v>
      </c>
      <c r="V71" s="176">
        <v>0.21</v>
      </c>
      <c r="W71" s="176">
        <v>0.41</v>
      </c>
      <c r="X71" s="176">
        <v>1.45</v>
      </c>
      <c r="Y71" s="176">
        <v>0</v>
      </c>
      <c r="Z71" s="176">
        <v>2.4900000000000002</v>
      </c>
      <c r="AA71" s="176">
        <v>0.8</v>
      </c>
      <c r="AB71" s="176">
        <v>0</v>
      </c>
      <c r="AC71" s="176">
        <v>14.1</v>
      </c>
      <c r="AD71" s="176">
        <v>0</v>
      </c>
      <c r="AE71" s="176">
        <v>0</v>
      </c>
      <c r="AF71" s="176">
        <v>0</v>
      </c>
      <c r="AG71" s="176">
        <v>21.59</v>
      </c>
      <c r="AH71" s="176">
        <v>0</v>
      </c>
      <c r="AI71" s="176">
        <v>8.68</v>
      </c>
      <c r="AJ71" s="176">
        <v>0</v>
      </c>
      <c r="AK71" s="176">
        <v>88.64</v>
      </c>
      <c r="AL71" s="176">
        <v>0</v>
      </c>
      <c r="AM71" s="176">
        <v>0</v>
      </c>
      <c r="AN71" s="176">
        <v>0</v>
      </c>
      <c r="AO71" s="176">
        <v>261.02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11.6</v>
      </c>
      <c r="E72" s="176">
        <v>0</v>
      </c>
      <c r="F72" s="176">
        <v>0</v>
      </c>
      <c r="G72" s="176">
        <v>20.49</v>
      </c>
      <c r="H72" s="176">
        <v>0</v>
      </c>
      <c r="I72" s="176">
        <v>20.85</v>
      </c>
      <c r="J72" s="176">
        <v>3.36</v>
      </c>
      <c r="K72" s="176">
        <v>9.41</v>
      </c>
      <c r="L72" s="176">
        <v>292.93</v>
      </c>
      <c r="M72" s="176">
        <v>0.9</v>
      </c>
      <c r="N72" s="176">
        <v>1.1599999999999999</v>
      </c>
      <c r="O72" s="176">
        <v>0</v>
      </c>
      <c r="P72" s="176">
        <v>1.37</v>
      </c>
      <c r="Q72" s="176">
        <v>4.63</v>
      </c>
      <c r="R72" s="176">
        <v>0.41</v>
      </c>
      <c r="S72" s="176">
        <v>6.16</v>
      </c>
      <c r="T72" s="176">
        <v>0</v>
      </c>
      <c r="U72" s="176">
        <v>1.68</v>
      </c>
      <c r="V72" s="176">
        <v>0.21</v>
      </c>
      <c r="W72" s="176">
        <v>0.41</v>
      </c>
      <c r="X72" s="176">
        <v>1.45</v>
      </c>
      <c r="Y72" s="176">
        <v>0</v>
      </c>
      <c r="Z72" s="176">
        <v>2.4900000000000002</v>
      </c>
      <c r="AA72" s="176">
        <v>0.8</v>
      </c>
      <c r="AB72" s="176">
        <v>0</v>
      </c>
      <c r="AC72" s="176">
        <v>14.1</v>
      </c>
      <c r="AD72" s="176">
        <v>0</v>
      </c>
      <c r="AE72" s="176">
        <v>0</v>
      </c>
      <c r="AF72" s="176">
        <v>0</v>
      </c>
      <c r="AG72" s="176">
        <v>21.59</v>
      </c>
      <c r="AH72" s="176">
        <v>0</v>
      </c>
      <c r="AI72" s="176">
        <v>8.68</v>
      </c>
      <c r="AJ72" s="176">
        <v>0</v>
      </c>
      <c r="AK72" s="176">
        <v>88.64</v>
      </c>
      <c r="AL72" s="176">
        <v>0</v>
      </c>
      <c r="AM72" s="176">
        <v>0</v>
      </c>
      <c r="AN72" s="176">
        <v>0</v>
      </c>
      <c r="AO72" s="176">
        <v>261.02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11.6</v>
      </c>
      <c r="E73" s="176">
        <v>0</v>
      </c>
      <c r="F73" s="176">
        <v>0</v>
      </c>
      <c r="G73" s="176">
        <v>20.49</v>
      </c>
      <c r="H73" s="176">
        <v>0</v>
      </c>
      <c r="I73" s="176">
        <v>20.85</v>
      </c>
      <c r="J73" s="176">
        <v>4.71</v>
      </c>
      <c r="K73" s="176">
        <v>9.41</v>
      </c>
      <c r="L73" s="176">
        <v>369.37</v>
      </c>
      <c r="M73" s="176">
        <v>0.9</v>
      </c>
      <c r="N73" s="176">
        <v>1.1599999999999999</v>
      </c>
      <c r="O73" s="176">
        <v>0</v>
      </c>
      <c r="P73" s="176">
        <v>1.37</v>
      </c>
      <c r="Q73" s="176">
        <v>4.63</v>
      </c>
      <c r="R73" s="176">
        <v>0.42</v>
      </c>
      <c r="S73" s="176">
        <v>6.16</v>
      </c>
      <c r="T73" s="176">
        <v>0</v>
      </c>
      <c r="U73" s="176">
        <v>1.68</v>
      </c>
      <c r="V73" s="176">
        <v>0.2</v>
      </c>
      <c r="W73" s="176">
        <v>0.18</v>
      </c>
      <c r="X73" s="176">
        <v>1.45</v>
      </c>
      <c r="Y73" s="176">
        <v>0</v>
      </c>
      <c r="Z73" s="176">
        <v>2.4900000000000002</v>
      </c>
      <c r="AA73" s="176">
        <v>0.8</v>
      </c>
      <c r="AB73" s="176">
        <v>0</v>
      </c>
      <c r="AC73" s="176">
        <v>13.92</v>
      </c>
      <c r="AD73" s="176">
        <v>0</v>
      </c>
      <c r="AE73" s="176">
        <v>0</v>
      </c>
      <c r="AF73" s="176">
        <v>0</v>
      </c>
      <c r="AG73" s="176">
        <v>21.59</v>
      </c>
      <c r="AH73" s="176">
        <v>0</v>
      </c>
      <c r="AI73" s="176">
        <v>8.68</v>
      </c>
      <c r="AJ73" s="176">
        <v>0</v>
      </c>
      <c r="AK73" s="176">
        <v>88.64</v>
      </c>
      <c r="AL73" s="176">
        <v>0</v>
      </c>
      <c r="AM73" s="176">
        <v>0</v>
      </c>
      <c r="AN73" s="176">
        <v>0</v>
      </c>
      <c r="AO73" s="176">
        <v>261.02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11.6</v>
      </c>
      <c r="E74" s="176">
        <v>0</v>
      </c>
      <c r="F74" s="176">
        <v>0</v>
      </c>
      <c r="G74" s="176">
        <v>20.49</v>
      </c>
      <c r="H74" s="176">
        <v>0</v>
      </c>
      <c r="I74" s="176">
        <v>20.85</v>
      </c>
      <c r="J74" s="176">
        <v>4.71</v>
      </c>
      <c r="K74" s="176">
        <v>9.41</v>
      </c>
      <c r="L74" s="176">
        <v>373.06</v>
      </c>
      <c r="M74" s="176">
        <v>0.9</v>
      </c>
      <c r="N74" s="176">
        <v>1.1599999999999999</v>
      </c>
      <c r="O74" s="176">
        <v>0</v>
      </c>
      <c r="P74" s="176">
        <v>1.37</v>
      </c>
      <c r="Q74" s="176">
        <v>4.63</v>
      </c>
      <c r="R74" s="176">
        <v>0.42</v>
      </c>
      <c r="S74" s="176">
        <v>6.16</v>
      </c>
      <c r="T74" s="176">
        <v>0</v>
      </c>
      <c r="U74" s="176">
        <v>1.68</v>
      </c>
      <c r="V74" s="176">
        <v>0.2</v>
      </c>
      <c r="W74" s="176">
        <v>0.18</v>
      </c>
      <c r="X74" s="176">
        <v>1.45</v>
      </c>
      <c r="Y74" s="176">
        <v>0</v>
      </c>
      <c r="Z74" s="176">
        <v>2.4900000000000002</v>
      </c>
      <c r="AA74" s="176">
        <v>0.8</v>
      </c>
      <c r="AB74" s="176">
        <v>0</v>
      </c>
      <c r="AC74" s="176">
        <v>13.92</v>
      </c>
      <c r="AD74" s="176">
        <v>0</v>
      </c>
      <c r="AE74" s="176">
        <v>0</v>
      </c>
      <c r="AF74" s="176">
        <v>0</v>
      </c>
      <c r="AG74" s="176">
        <v>21.59</v>
      </c>
      <c r="AH74" s="176">
        <v>0</v>
      </c>
      <c r="AI74" s="176">
        <v>8.68</v>
      </c>
      <c r="AJ74" s="176">
        <v>0</v>
      </c>
      <c r="AK74" s="176">
        <v>88.64</v>
      </c>
      <c r="AL74" s="176">
        <v>0</v>
      </c>
      <c r="AM74" s="176">
        <v>0</v>
      </c>
      <c r="AN74" s="176">
        <v>0</v>
      </c>
      <c r="AO74" s="176">
        <v>261.02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11.92</v>
      </c>
      <c r="E75" s="176">
        <v>0</v>
      </c>
      <c r="F75" s="176">
        <v>0</v>
      </c>
      <c r="G75" s="176">
        <v>20.49</v>
      </c>
      <c r="H75" s="176">
        <v>0</v>
      </c>
      <c r="I75" s="176">
        <v>20.85</v>
      </c>
      <c r="J75" s="176">
        <v>4.71</v>
      </c>
      <c r="K75" s="176">
        <v>9.41</v>
      </c>
      <c r="L75" s="176">
        <v>392.15</v>
      </c>
      <c r="M75" s="176">
        <v>0.9</v>
      </c>
      <c r="N75" s="176">
        <v>1.1599999999999999</v>
      </c>
      <c r="O75" s="176">
        <v>0</v>
      </c>
      <c r="P75" s="176">
        <v>1.37</v>
      </c>
      <c r="Q75" s="176">
        <v>4.63</v>
      </c>
      <c r="R75" s="176">
        <v>0.42</v>
      </c>
      <c r="S75" s="176">
        <v>6.16</v>
      </c>
      <c r="T75" s="176">
        <v>0</v>
      </c>
      <c r="U75" s="176">
        <v>1.68</v>
      </c>
      <c r="V75" s="176">
        <v>0.2</v>
      </c>
      <c r="W75" s="176">
        <v>0.18</v>
      </c>
      <c r="X75" s="176">
        <v>1.45</v>
      </c>
      <c r="Y75" s="176">
        <v>0</v>
      </c>
      <c r="Z75" s="176">
        <v>2.4900000000000002</v>
      </c>
      <c r="AA75" s="176">
        <v>0.8</v>
      </c>
      <c r="AB75" s="176">
        <v>0</v>
      </c>
      <c r="AC75" s="176">
        <v>13.92</v>
      </c>
      <c r="AD75" s="176">
        <v>0</v>
      </c>
      <c r="AE75" s="176">
        <v>0</v>
      </c>
      <c r="AF75" s="176">
        <v>0</v>
      </c>
      <c r="AG75" s="176">
        <v>21.59</v>
      </c>
      <c r="AH75" s="176">
        <v>0</v>
      </c>
      <c r="AI75" s="176">
        <v>8.68</v>
      </c>
      <c r="AJ75" s="176">
        <v>0</v>
      </c>
      <c r="AK75" s="176">
        <v>88.64</v>
      </c>
      <c r="AL75" s="176">
        <v>0</v>
      </c>
      <c r="AM75" s="176">
        <v>0</v>
      </c>
      <c r="AN75" s="176">
        <v>0</v>
      </c>
      <c r="AO75" s="176">
        <v>266.45999999999998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11.92</v>
      </c>
      <c r="E76" s="176">
        <v>0</v>
      </c>
      <c r="F76" s="176">
        <v>0</v>
      </c>
      <c r="G76" s="176">
        <v>20.49</v>
      </c>
      <c r="H76" s="176">
        <v>0</v>
      </c>
      <c r="I76" s="176">
        <v>20.85</v>
      </c>
      <c r="J76" s="176">
        <v>4.71</v>
      </c>
      <c r="K76" s="176">
        <v>9.41</v>
      </c>
      <c r="L76" s="176">
        <v>390.76</v>
      </c>
      <c r="M76" s="176">
        <v>0.9</v>
      </c>
      <c r="N76" s="176">
        <v>1.1599999999999999</v>
      </c>
      <c r="O76" s="176">
        <v>0</v>
      </c>
      <c r="P76" s="176">
        <v>1.37</v>
      </c>
      <c r="Q76" s="176">
        <v>4.63</v>
      </c>
      <c r="R76" s="176">
        <v>0.42</v>
      </c>
      <c r="S76" s="176">
        <v>6.16</v>
      </c>
      <c r="T76" s="176">
        <v>0</v>
      </c>
      <c r="U76" s="176">
        <v>1.68</v>
      </c>
      <c r="V76" s="176">
        <v>0.2</v>
      </c>
      <c r="W76" s="176">
        <v>0.18</v>
      </c>
      <c r="X76" s="176">
        <v>1.45</v>
      </c>
      <c r="Y76" s="176">
        <v>0</v>
      </c>
      <c r="Z76" s="176">
        <v>2.4900000000000002</v>
      </c>
      <c r="AA76" s="176">
        <v>0.8</v>
      </c>
      <c r="AB76" s="176">
        <v>0</v>
      </c>
      <c r="AC76" s="176">
        <v>13.92</v>
      </c>
      <c r="AD76" s="176">
        <v>0</v>
      </c>
      <c r="AE76" s="176">
        <v>0</v>
      </c>
      <c r="AF76" s="176">
        <v>0</v>
      </c>
      <c r="AG76" s="176">
        <v>21.59</v>
      </c>
      <c r="AH76" s="176">
        <v>0</v>
      </c>
      <c r="AI76" s="176">
        <v>8.68</v>
      </c>
      <c r="AJ76" s="176">
        <v>0</v>
      </c>
      <c r="AK76" s="176">
        <v>88.64</v>
      </c>
      <c r="AL76" s="176">
        <v>0</v>
      </c>
      <c r="AM76" s="176">
        <v>0</v>
      </c>
      <c r="AN76" s="176">
        <v>0</v>
      </c>
      <c r="AO76" s="176">
        <v>266.45999999999998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11.92</v>
      </c>
      <c r="E77" s="176">
        <v>0</v>
      </c>
      <c r="F77" s="176">
        <v>0</v>
      </c>
      <c r="G77" s="176">
        <v>20.49</v>
      </c>
      <c r="H77" s="176">
        <v>0</v>
      </c>
      <c r="I77" s="176">
        <v>20.85</v>
      </c>
      <c r="J77" s="176">
        <v>4.71</v>
      </c>
      <c r="K77" s="176">
        <v>9.41</v>
      </c>
      <c r="L77" s="176">
        <v>403.85</v>
      </c>
      <c r="M77" s="176">
        <v>0.9</v>
      </c>
      <c r="N77" s="176">
        <v>1.1599999999999999</v>
      </c>
      <c r="O77" s="176">
        <v>0</v>
      </c>
      <c r="P77" s="176">
        <v>1.37</v>
      </c>
      <c r="Q77" s="176">
        <v>4.63</v>
      </c>
      <c r="R77" s="176">
        <v>0.42</v>
      </c>
      <c r="S77" s="176">
        <v>6.16</v>
      </c>
      <c r="T77" s="176">
        <v>0</v>
      </c>
      <c r="U77" s="176">
        <v>1.68</v>
      </c>
      <c r="V77" s="176">
        <v>0.2</v>
      </c>
      <c r="W77" s="176">
        <v>0.41</v>
      </c>
      <c r="X77" s="176">
        <v>1.45</v>
      </c>
      <c r="Y77" s="176">
        <v>0</v>
      </c>
      <c r="Z77" s="176">
        <v>2.4900000000000002</v>
      </c>
      <c r="AA77" s="176">
        <v>0.8</v>
      </c>
      <c r="AB77" s="176">
        <v>0</v>
      </c>
      <c r="AC77" s="176">
        <v>13.92</v>
      </c>
      <c r="AD77" s="176">
        <v>0</v>
      </c>
      <c r="AE77" s="176">
        <v>0</v>
      </c>
      <c r="AF77" s="176">
        <v>0</v>
      </c>
      <c r="AG77" s="176">
        <v>21.59</v>
      </c>
      <c r="AH77" s="176">
        <v>0</v>
      </c>
      <c r="AI77" s="176">
        <v>8.68</v>
      </c>
      <c r="AJ77" s="176">
        <v>0</v>
      </c>
      <c r="AK77" s="176">
        <v>88.64</v>
      </c>
      <c r="AL77" s="176">
        <v>0</v>
      </c>
      <c r="AM77" s="176">
        <v>0</v>
      </c>
      <c r="AN77" s="176">
        <v>0</v>
      </c>
      <c r="AO77" s="176">
        <v>266.45999999999998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11.92</v>
      </c>
      <c r="E78" s="176">
        <v>0</v>
      </c>
      <c r="F78" s="176">
        <v>0</v>
      </c>
      <c r="G78" s="176">
        <v>20.49</v>
      </c>
      <c r="H78" s="176">
        <v>0</v>
      </c>
      <c r="I78" s="176">
        <v>20.85</v>
      </c>
      <c r="J78" s="176">
        <v>4.71</v>
      </c>
      <c r="K78" s="176">
        <v>9.41</v>
      </c>
      <c r="L78" s="176">
        <v>409.33</v>
      </c>
      <c r="M78" s="176">
        <v>0.9</v>
      </c>
      <c r="N78" s="176">
        <v>1.1599999999999999</v>
      </c>
      <c r="O78" s="176">
        <v>0</v>
      </c>
      <c r="P78" s="176">
        <v>1.37</v>
      </c>
      <c r="Q78" s="176">
        <v>4.63</v>
      </c>
      <c r="R78" s="176">
        <v>0.42</v>
      </c>
      <c r="S78" s="176">
        <v>6.16</v>
      </c>
      <c r="T78" s="176">
        <v>0</v>
      </c>
      <c r="U78" s="176">
        <v>1.68</v>
      </c>
      <c r="V78" s="176">
        <v>0.2</v>
      </c>
      <c r="W78" s="176">
        <v>0.41</v>
      </c>
      <c r="X78" s="176">
        <v>1.45</v>
      </c>
      <c r="Y78" s="176">
        <v>0</v>
      </c>
      <c r="Z78" s="176">
        <v>2.4900000000000002</v>
      </c>
      <c r="AA78" s="176">
        <v>0.8</v>
      </c>
      <c r="AB78" s="176">
        <v>0</v>
      </c>
      <c r="AC78" s="176">
        <v>13.92</v>
      </c>
      <c r="AD78" s="176">
        <v>0</v>
      </c>
      <c r="AE78" s="176">
        <v>0</v>
      </c>
      <c r="AF78" s="176">
        <v>0</v>
      </c>
      <c r="AG78" s="176">
        <v>21.59</v>
      </c>
      <c r="AH78" s="176">
        <v>0</v>
      </c>
      <c r="AI78" s="176">
        <v>8.68</v>
      </c>
      <c r="AJ78" s="176">
        <v>0</v>
      </c>
      <c r="AK78" s="176">
        <v>88.64</v>
      </c>
      <c r="AL78" s="176">
        <v>0</v>
      </c>
      <c r="AM78" s="176">
        <v>0</v>
      </c>
      <c r="AN78" s="176">
        <v>0</v>
      </c>
      <c r="AO78" s="176">
        <v>266.45999999999998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12.24</v>
      </c>
      <c r="E79" s="176">
        <v>0</v>
      </c>
      <c r="F79" s="176">
        <v>0</v>
      </c>
      <c r="G79" s="176">
        <v>20.49</v>
      </c>
      <c r="H79" s="176">
        <v>0</v>
      </c>
      <c r="I79" s="176">
        <v>20.85</v>
      </c>
      <c r="J79" s="176">
        <v>4.71</v>
      </c>
      <c r="K79" s="176">
        <v>9.41</v>
      </c>
      <c r="L79" s="176">
        <v>398.46</v>
      </c>
      <c r="M79" s="176">
        <v>0.9</v>
      </c>
      <c r="N79" s="176">
        <v>1.1599999999999999</v>
      </c>
      <c r="O79" s="176">
        <v>0</v>
      </c>
      <c r="P79" s="176">
        <v>1.37</v>
      </c>
      <c r="Q79" s="176">
        <v>4.63</v>
      </c>
      <c r="R79" s="176">
        <v>0.42</v>
      </c>
      <c r="S79" s="176">
        <v>6.16</v>
      </c>
      <c r="T79" s="176">
        <v>0</v>
      </c>
      <c r="U79" s="176">
        <v>1.68</v>
      </c>
      <c r="V79" s="176">
        <v>0.2</v>
      </c>
      <c r="W79" s="176">
        <v>0.41</v>
      </c>
      <c r="X79" s="176">
        <v>1.45</v>
      </c>
      <c r="Y79" s="176">
        <v>0</v>
      </c>
      <c r="Z79" s="176">
        <v>2.4900000000000002</v>
      </c>
      <c r="AA79" s="176">
        <v>0.8</v>
      </c>
      <c r="AB79" s="176">
        <v>0</v>
      </c>
      <c r="AC79" s="176">
        <v>13.92</v>
      </c>
      <c r="AD79" s="176">
        <v>0</v>
      </c>
      <c r="AE79" s="176">
        <v>0</v>
      </c>
      <c r="AF79" s="176">
        <v>0</v>
      </c>
      <c r="AG79" s="176">
        <v>21.59</v>
      </c>
      <c r="AH79" s="176">
        <v>0</v>
      </c>
      <c r="AI79" s="176">
        <v>8.68</v>
      </c>
      <c r="AJ79" s="176">
        <v>0</v>
      </c>
      <c r="AK79" s="176">
        <v>88.64</v>
      </c>
      <c r="AL79" s="176">
        <v>0</v>
      </c>
      <c r="AM79" s="176">
        <v>0</v>
      </c>
      <c r="AN79" s="176">
        <v>0</v>
      </c>
      <c r="AO79" s="176">
        <v>266.45999999999998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12.24</v>
      </c>
      <c r="E80" s="176">
        <v>0</v>
      </c>
      <c r="F80" s="176">
        <v>0</v>
      </c>
      <c r="G80" s="176">
        <v>20.49</v>
      </c>
      <c r="H80" s="176">
        <v>0</v>
      </c>
      <c r="I80" s="176">
        <v>20.85</v>
      </c>
      <c r="J80" s="176">
        <v>4.71</v>
      </c>
      <c r="K80" s="176">
        <v>9.41</v>
      </c>
      <c r="L80" s="176">
        <v>397.97</v>
      </c>
      <c r="M80" s="176">
        <v>0.9</v>
      </c>
      <c r="N80" s="176">
        <v>1.1599999999999999</v>
      </c>
      <c r="O80" s="176">
        <v>0</v>
      </c>
      <c r="P80" s="176">
        <v>1.37</v>
      </c>
      <c r="Q80" s="176">
        <v>4.63</v>
      </c>
      <c r="R80" s="176">
        <v>0.42</v>
      </c>
      <c r="S80" s="176">
        <v>6.16</v>
      </c>
      <c r="T80" s="176">
        <v>0</v>
      </c>
      <c r="U80" s="176">
        <v>1.68</v>
      </c>
      <c r="V80" s="176">
        <v>0.2</v>
      </c>
      <c r="W80" s="176">
        <v>0.41</v>
      </c>
      <c r="X80" s="176">
        <v>1.45</v>
      </c>
      <c r="Y80" s="176">
        <v>0</v>
      </c>
      <c r="Z80" s="176">
        <v>2.4900000000000002</v>
      </c>
      <c r="AA80" s="176">
        <v>0.8</v>
      </c>
      <c r="AB80" s="176">
        <v>0</v>
      </c>
      <c r="AC80" s="176">
        <v>13.92</v>
      </c>
      <c r="AD80" s="176">
        <v>0</v>
      </c>
      <c r="AE80" s="176">
        <v>0</v>
      </c>
      <c r="AF80" s="176">
        <v>0</v>
      </c>
      <c r="AG80" s="176">
        <v>21.59</v>
      </c>
      <c r="AH80" s="176">
        <v>0</v>
      </c>
      <c r="AI80" s="176">
        <v>8.68</v>
      </c>
      <c r="AJ80" s="176">
        <v>0</v>
      </c>
      <c r="AK80" s="176">
        <v>88.64</v>
      </c>
      <c r="AL80" s="176">
        <v>0</v>
      </c>
      <c r="AM80" s="176">
        <v>0</v>
      </c>
      <c r="AN80" s="176">
        <v>0</v>
      </c>
      <c r="AO80" s="176">
        <v>266.45999999999998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12.24</v>
      </c>
      <c r="E81" s="176">
        <v>0</v>
      </c>
      <c r="F81" s="176">
        <v>0</v>
      </c>
      <c r="G81" s="176">
        <v>20.49</v>
      </c>
      <c r="H81" s="176">
        <v>0</v>
      </c>
      <c r="I81" s="176">
        <v>20.85</v>
      </c>
      <c r="J81" s="176">
        <v>4.71</v>
      </c>
      <c r="K81" s="176">
        <v>9.41</v>
      </c>
      <c r="L81" s="176">
        <v>326.81</v>
      </c>
      <c r="M81" s="176">
        <v>0.9</v>
      </c>
      <c r="N81" s="176">
        <v>1.1599999999999999</v>
      </c>
      <c r="O81" s="176">
        <v>0</v>
      </c>
      <c r="P81" s="176">
        <v>1.37</v>
      </c>
      <c r="Q81" s="176">
        <v>4.63</v>
      </c>
      <c r="R81" s="176">
        <v>0.42</v>
      </c>
      <c r="S81" s="176">
        <v>6.16</v>
      </c>
      <c r="T81" s="176">
        <v>0</v>
      </c>
      <c r="U81" s="176">
        <v>1.68</v>
      </c>
      <c r="V81" s="176">
        <v>0.2</v>
      </c>
      <c r="W81" s="176">
        <v>0.41</v>
      </c>
      <c r="X81" s="176">
        <v>1.45</v>
      </c>
      <c r="Y81" s="176">
        <v>0</v>
      </c>
      <c r="Z81" s="176">
        <v>2.4900000000000002</v>
      </c>
      <c r="AA81" s="176">
        <v>0.8</v>
      </c>
      <c r="AB81" s="176">
        <v>0</v>
      </c>
      <c r="AC81" s="176">
        <v>13.92</v>
      </c>
      <c r="AD81" s="176">
        <v>0</v>
      </c>
      <c r="AE81" s="176">
        <v>0</v>
      </c>
      <c r="AF81" s="176">
        <v>0</v>
      </c>
      <c r="AG81" s="176">
        <v>21.59</v>
      </c>
      <c r="AH81" s="176">
        <v>0</v>
      </c>
      <c r="AI81" s="176">
        <v>8.68</v>
      </c>
      <c r="AJ81" s="176">
        <v>0</v>
      </c>
      <c r="AK81" s="176">
        <v>88.64</v>
      </c>
      <c r="AL81" s="176">
        <v>0</v>
      </c>
      <c r="AM81" s="176">
        <v>0</v>
      </c>
      <c r="AN81" s="176">
        <v>0</v>
      </c>
      <c r="AO81" s="176">
        <v>266.45999999999998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12.24</v>
      </c>
      <c r="E82" s="176">
        <v>0</v>
      </c>
      <c r="F82" s="176">
        <v>0</v>
      </c>
      <c r="G82" s="176">
        <v>20.49</v>
      </c>
      <c r="H82" s="176">
        <v>0</v>
      </c>
      <c r="I82" s="176">
        <v>20.85</v>
      </c>
      <c r="J82" s="176">
        <v>4.71</v>
      </c>
      <c r="K82" s="176">
        <v>9.41</v>
      </c>
      <c r="L82" s="176">
        <v>268.72000000000003</v>
      </c>
      <c r="M82" s="176">
        <v>0.9</v>
      </c>
      <c r="N82" s="176">
        <v>1.1599999999999999</v>
      </c>
      <c r="O82" s="176">
        <v>0</v>
      </c>
      <c r="P82" s="176">
        <v>1.37</v>
      </c>
      <c r="Q82" s="176">
        <v>4.63</v>
      </c>
      <c r="R82" s="176">
        <v>0.42</v>
      </c>
      <c r="S82" s="176">
        <v>6.16</v>
      </c>
      <c r="T82" s="176">
        <v>0</v>
      </c>
      <c r="U82" s="176">
        <v>1.68</v>
      </c>
      <c r="V82" s="176">
        <v>0.2</v>
      </c>
      <c r="W82" s="176">
        <v>0.41</v>
      </c>
      <c r="X82" s="176">
        <v>1.45</v>
      </c>
      <c r="Y82" s="176">
        <v>0</v>
      </c>
      <c r="Z82" s="176">
        <v>2.4900000000000002</v>
      </c>
      <c r="AA82" s="176">
        <v>0.8</v>
      </c>
      <c r="AB82" s="176">
        <v>0</v>
      </c>
      <c r="AC82" s="176">
        <v>13.92</v>
      </c>
      <c r="AD82" s="176">
        <v>0</v>
      </c>
      <c r="AE82" s="176">
        <v>0</v>
      </c>
      <c r="AF82" s="176">
        <v>0</v>
      </c>
      <c r="AG82" s="176">
        <v>21.59</v>
      </c>
      <c r="AH82" s="176">
        <v>0</v>
      </c>
      <c r="AI82" s="176">
        <v>8.68</v>
      </c>
      <c r="AJ82" s="176">
        <v>0</v>
      </c>
      <c r="AK82" s="176">
        <v>88.64</v>
      </c>
      <c r="AL82" s="176">
        <v>0</v>
      </c>
      <c r="AM82" s="176">
        <v>0</v>
      </c>
      <c r="AN82" s="176">
        <v>0</v>
      </c>
      <c r="AO82" s="176">
        <v>266.45999999999998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12.24</v>
      </c>
      <c r="E83" s="176">
        <v>0</v>
      </c>
      <c r="F83" s="176">
        <v>0</v>
      </c>
      <c r="G83" s="176">
        <v>20.49</v>
      </c>
      <c r="H83" s="176">
        <v>0</v>
      </c>
      <c r="I83" s="176">
        <v>20.85</v>
      </c>
      <c r="J83" s="176">
        <v>4.71</v>
      </c>
      <c r="K83" s="176">
        <v>9.41</v>
      </c>
      <c r="L83" s="176">
        <v>213.68</v>
      </c>
      <c r="M83" s="176">
        <v>0.9</v>
      </c>
      <c r="N83" s="176">
        <v>1.1599999999999999</v>
      </c>
      <c r="O83" s="176">
        <v>0</v>
      </c>
      <c r="P83" s="176">
        <v>1.37</v>
      </c>
      <c r="Q83" s="176">
        <v>4.63</v>
      </c>
      <c r="R83" s="176">
        <v>0.42</v>
      </c>
      <c r="S83" s="176">
        <v>6.16</v>
      </c>
      <c r="T83" s="176">
        <v>0</v>
      </c>
      <c r="U83" s="176">
        <v>1.68</v>
      </c>
      <c r="V83" s="176">
        <v>0.2</v>
      </c>
      <c r="W83" s="176">
        <v>0.41</v>
      </c>
      <c r="X83" s="176">
        <v>1.45</v>
      </c>
      <c r="Y83" s="176">
        <v>0</v>
      </c>
      <c r="Z83" s="176">
        <v>2.4900000000000002</v>
      </c>
      <c r="AA83" s="176">
        <v>0.8</v>
      </c>
      <c r="AB83" s="176">
        <v>0</v>
      </c>
      <c r="AC83" s="176">
        <v>13.92</v>
      </c>
      <c r="AD83" s="176">
        <v>0</v>
      </c>
      <c r="AE83" s="176">
        <v>0</v>
      </c>
      <c r="AF83" s="176">
        <v>0</v>
      </c>
      <c r="AG83" s="176">
        <v>21.59</v>
      </c>
      <c r="AH83" s="176">
        <v>0</v>
      </c>
      <c r="AI83" s="176">
        <v>8.68</v>
      </c>
      <c r="AJ83" s="176">
        <v>0</v>
      </c>
      <c r="AK83" s="176">
        <v>88.64</v>
      </c>
      <c r="AL83" s="176">
        <v>0</v>
      </c>
      <c r="AM83" s="176">
        <v>0</v>
      </c>
      <c r="AN83" s="176">
        <v>0</v>
      </c>
      <c r="AO83" s="176">
        <v>266.45999999999998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12.24</v>
      </c>
      <c r="E84" s="176">
        <v>0</v>
      </c>
      <c r="F84" s="176">
        <v>0</v>
      </c>
      <c r="G84" s="176">
        <v>20.49</v>
      </c>
      <c r="H84" s="176">
        <v>0</v>
      </c>
      <c r="I84" s="176">
        <v>20.85</v>
      </c>
      <c r="J84" s="176">
        <v>4.71</v>
      </c>
      <c r="K84" s="176">
        <v>9.41</v>
      </c>
      <c r="L84" s="176">
        <v>306.62</v>
      </c>
      <c r="M84" s="176">
        <v>0.9</v>
      </c>
      <c r="N84" s="176">
        <v>1.1599999999999999</v>
      </c>
      <c r="O84" s="176">
        <v>0</v>
      </c>
      <c r="P84" s="176">
        <v>1.37</v>
      </c>
      <c r="Q84" s="176">
        <v>4.63</v>
      </c>
      <c r="R84" s="176">
        <v>0.42</v>
      </c>
      <c r="S84" s="176">
        <v>6.16</v>
      </c>
      <c r="T84" s="176">
        <v>0</v>
      </c>
      <c r="U84" s="176">
        <v>1.68</v>
      </c>
      <c r="V84" s="176">
        <v>0.2</v>
      </c>
      <c r="W84" s="176">
        <v>0.41</v>
      </c>
      <c r="X84" s="176">
        <v>1.45</v>
      </c>
      <c r="Y84" s="176">
        <v>0</v>
      </c>
      <c r="Z84" s="176">
        <v>2.4900000000000002</v>
      </c>
      <c r="AA84" s="176">
        <v>0.8</v>
      </c>
      <c r="AB84" s="176">
        <v>0</v>
      </c>
      <c r="AC84" s="176">
        <v>13.92</v>
      </c>
      <c r="AD84" s="176">
        <v>0</v>
      </c>
      <c r="AE84" s="176">
        <v>0</v>
      </c>
      <c r="AF84" s="176">
        <v>0</v>
      </c>
      <c r="AG84" s="176">
        <v>21.59</v>
      </c>
      <c r="AH84" s="176">
        <v>0</v>
      </c>
      <c r="AI84" s="176">
        <v>8.68</v>
      </c>
      <c r="AJ84" s="176">
        <v>0</v>
      </c>
      <c r="AK84" s="176">
        <v>88.64</v>
      </c>
      <c r="AL84" s="176">
        <v>0</v>
      </c>
      <c r="AM84" s="176">
        <v>0</v>
      </c>
      <c r="AN84" s="176">
        <v>0</v>
      </c>
      <c r="AO84" s="176">
        <v>266.45999999999998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12.24</v>
      </c>
      <c r="E85" s="176">
        <v>0</v>
      </c>
      <c r="F85" s="176">
        <v>0</v>
      </c>
      <c r="G85" s="176">
        <v>20.49</v>
      </c>
      <c r="H85" s="176">
        <v>0</v>
      </c>
      <c r="I85" s="176">
        <v>20.85</v>
      </c>
      <c r="J85" s="176">
        <v>4.71</v>
      </c>
      <c r="K85" s="176">
        <v>9.41</v>
      </c>
      <c r="L85" s="176">
        <v>213.45</v>
      </c>
      <c r="M85" s="176">
        <v>0.9</v>
      </c>
      <c r="N85" s="176">
        <v>1.1599999999999999</v>
      </c>
      <c r="O85" s="176">
        <v>0</v>
      </c>
      <c r="P85" s="176">
        <v>1.37</v>
      </c>
      <c r="Q85" s="176">
        <v>4.63</v>
      </c>
      <c r="R85" s="176">
        <v>0.42</v>
      </c>
      <c r="S85" s="176">
        <v>6.16</v>
      </c>
      <c r="T85" s="176">
        <v>0</v>
      </c>
      <c r="U85" s="176">
        <v>1.68</v>
      </c>
      <c r="V85" s="176">
        <v>0.2</v>
      </c>
      <c r="W85" s="176">
        <v>0.41</v>
      </c>
      <c r="X85" s="176">
        <v>1.45</v>
      </c>
      <c r="Y85" s="176">
        <v>0</v>
      </c>
      <c r="Z85" s="176">
        <v>2.4900000000000002</v>
      </c>
      <c r="AA85" s="176">
        <v>0.8</v>
      </c>
      <c r="AB85" s="176">
        <v>0</v>
      </c>
      <c r="AC85" s="176">
        <v>13.92</v>
      </c>
      <c r="AD85" s="176">
        <v>0</v>
      </c>
      <c r="AE85" s="176">
        <v>0</v>
      </c>
      <c r="AF85" s="176">
        <v>0</v>
      </c>
      <c r="AG85" s="176">
        <v>21.59</v>
      </c>
      <c r="AH85" s="176">
        <v>0</v>
      </c>
      <c r="AI85" s="176">
        <v>8.68</v>
      </c>
      <c r="AJ85" s="176">
        <v>0</v>
      </c>
      <c r="AK85" s="176">
        <v>88.64</v>
      </c>
      <c r="AL85" s="176">
        <v>0</v>
      </c>
      <c r="AM85" s="176">
        <v>0</v>
      </c>
      <c r="AN85" s="176">
        <v>0</v>
      </c>
      <c r="AO85" s="176">
        <v>266.45999999999998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12.24</v>
      </c>
      <c r="E86" s="176">
        <v>0</v>
      </c>
      <c r="F86" s="176">
        <v>0</v>
      </c>
      <c r="G86" s="176">
        <v>20.49</v>
      </c>
      <c r="H86" s="176">
        <v>0</v>
      </c>
      <c r="I86" s="176">
        <v>20.85</v>
      </c>
      <c r="J86" s="176">
        <v>4.71</v>
      </c>
      <c r="K86" s="176">
        <v>9.41</v>
      </c>
      <c r="L86" s="176">
        <v>213.96</v>
      </c>
      <c r="M86" s="176">
        <v>0.9</v>
      </c>
      <c r="N86" s="176">
        <v>1.1599999999999999</v>
      </c>
      <c r="O86" s="176">
        <v>0</v>
      </c>
      <c r="P86" s="176">
        <v>1.37</v>
      </c>
      <c r="Q86" s="176">
        <v>4.63</v>
      </c>
      <c r="R86" s="176">
        <v>0.42</v>
      </c>
      <c r="S86" s="176">
        <v>6.16</v>
      </c>
      <c r="T86" s="176">
        <v>0</v>
      </c>
      <c r="U86" s="176">
        <v>1.68</v>
      </c>
      <c r="V86" s="176">
        <v>0.2</v>
      </c>
      <c r="W86" s="176">
        <v>0.41</v>
      </c>
      <c r="X86" s="176">
        <v>1.45</v>
      </c>
      <c r="Y86" s="176">
        <v>0</v>
      </c>
      <c r="Z86" s="176">
        <v>2.4900000000000002</v>
      </c>
      <c r="AA86" s="176">
        <v>0.8</v>
      </c>
      <c r="AB86" s="176">
        <v>0</v>
      </c>
      <c r="AC86" s="176">
        <v>13.92</v>
      </c>
      <c r="AD86" s="176">
        <v>0</v>
      </c>
      <c r="AE86" s="176">
        <v>0</v>
      </c>
      <c r="AF86" s="176">
        <v>0</v>
      </c>
      <c r="AG86" s="176">
        <v>21.59</v>
      </c>
      <c r="AH86" s="176">
        <v>0</v>
      </c>
      <c r="AI86" s="176">
        <v>8.68</v>
      </c>
      <c r="AJ86" s="176">
        <v>0</v>
      </c>
      <c r="AK86" s="176">
        <v>88.64</v>
      </c>
      <c r="AL86" s="176">
        <v>0</v>
      </c>
      <c r="AM86" s="176">
        <v>0</v>
      </c>
      <c r="AN86" s="176">
        <v>0</v>
      </c>
      <c r="AO86" s="176">
        <v>266.45999999999998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12.24</v>
      </c>
      <c r="E87" s="176">
        <v>0</v>
      </c>
      <c r="F87" s="176">
        <v>0</v>
      </c>
      <c r="G87" s="176">
        <v>20.49</v>
      </c>
      <c r="H87" s="176">
        <v>0</v>
      </c>
      <c r="I87" s="176">
        <v>20.85</v>
      </c>
      <c r="J87" s="176">
        <v>4.71</v>
      </c>
      <c r="K87" s="176">
        <v>0.3</v>
      </c>
      <c r="L87" s="176">
        <v>200.96</v>
      </c>
      <c r="M87" s="176">
        <v>0.9</v>
      </c>
      <c r="N87" s="176">
        <v>1.1599999999999999</v>
      </c>
      <c r="O87" s="176">
        <v>0</v>
      </c>
      <c r="P87" s="176">
        <v>1.37</v>
      </c>
      <c r="Q87" s="176">
        <v>0.7</v>
      </c>
      <c r="R87" s="176">
        <v>0.42</v>
      </c>
      <c r="S87" s="176">
        <v>0.26</v>
      </c>
      <c r="T87" s="176">
        <v>0</v>
      </c>
      <c r="U87" s="176">
        <v>1.68</v>
      </c>
      <c r="V87" s="176">
        <v>0.2</v>
      </c>
      <c r="W87" s="176">
        <v>0.4</v>
      </c>
      <c r="X87" s="176">
        <v>1.45</v>
      </c>
      <c r="Y87" s="176">
        <v>0</v>
      </c>
      <c r="Z87" s="176">
        <v>2.4900000000000002</v>
      </c>
      <c r="AA87" s="176">
        <v>0.8</v>
      </c>
      <c r="AB87" s="176">
        <v>0</v>
      </c>
      <c r="AC87" s="176">
        <v>13.92</v>
      </c>
      <c r="AD87" s="176">
        <v>0</v>
      </c>
      <c r="AE87" s="176">
        <v>0</v>
      </c>
      <c r="AF87" s="176">
        <v>0</v>
      </c>
      <c r="AG87" s="176">
        <v>21.4</v>
      </c>
      <c r="AH87" s="176">
        <v>0</v>
      </c>
      <c r="AI87" s="176">
        <v>8.68</v>
      </c>
      <c r="AJ87" s="176">
        <v>0</v>
      </c>
      <c r="AK87" s="176">
        <v>88.64</v>
      </c>
      <c r="AL87" s="176">
        <v>0</v>
      </c>
      <c r="AM87" s="176">
        <v>0</v>
      </c>
      <c r="AN87" s="176">
        <v>0</v>
      </c>
      <c r="AO87" s="176">
        <v>266.45999999999998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12.24</v>
      </c>
      <c r="E88" s="176">
        <v>0</v>
      </c>
      <c r="F88" s="176">
        <v>0</v>
      </c>
      <c r="G88" s="176">
        <v>20.49</v>
      </c>
      <c r="H88" s="176">
        <v>0</v>
      </c>
      <c r="I88" s="176">
        <v>20.85</v>
      </c>
      <c r="J88" s="176">
        <v>4.71</v>
      </c>
      <c r="K88" s="176">
        <v>0.3</v>
      </c>
      <c r="L88" s="176">
        <v>200.97</v>
      </c>
      <c r="M88" s="176">
        <v>0.9</v>
      </c>
      <c r="N88" s="176">
        <v>1.1599999999999999</v>
      </c>
      <c r="O88" s="176">
        <v>0</v>
      </c>
      <c r="P88" s="176">
        <v>1.37</v>
      </c>
      <c r="Q88" s="176">
        <v>0.21</v>
      </c>
      <c r="R88" s="176">
        <v>0.42</v>
      </c>
      <c r="S88" s="176">
        <v>0.26</v>
      </c>
      <c r="T88" s="176">
        <v>0</v>
      </c>
      <c r="U88" s="176">
        <v>1.68</v>
      </c>
      <c r="V88" s="176">
        <v>0.2</v>
      </c>
      <c r="W88" s="176">
        <v>0.4</v>
      </c>
      <c r="X88" s="176">
        <v>1.45</v>
      </c>
      <c r="Y88" s="176">
        <v>0</v>
      </c>
      <c r="Z88" s="176">
        <v>2.4900000000000002</v>
      </c>
      <c r="AA88" s="176">
        <v>0.8</v>
      </c>
      <c r="AB88" s="176">
        <v>0</v>
      </c>
      <c r="AC88" s="176">
        <v>13.92</v>
      </c>
      <c r="AD88" s="176">
        <v>0</v>
      </c>
      <c r="AE88" s="176">
        <v>0</v>
      </c>
      <c r="AF88" s="176">
        <v>0</v>
      </c>
      <c r="AG88" s="176">
        <v>21.4</v>
      </c>
      <c r="AH88" s="176">
        <v>0</v>
      </c>
      <c r="AI88" s="176">
        <v>8.68</v>
      </c>
      <c r="AJ88" s="176">
        <v>0</v>
      </c>
      <c r="AK88" s="176">
        <v>88.64</v>
      </c>
      <c r="AL88" s="176">
        <v>0</v>
      </c>
      <c r="AM88" s="176">
        <v>0</v>
      </c>
      <c r="AN88" s="176">
        <v>0</v>
      </c>
      <c r="AO88" s="176">
        <v>266.45999999999998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12.24</v>
      </c>
      <c r="E89" s="176">
        <v>0</v>
      </c>
      <c r="F89" s="176">
        <v>0</v>
      </c>
      <c r="G89" s="176">
        <v>20.49</v>
      </c>
      <c r="H89" s="176">
        <v>0</v>
      </c>
      <c r="I89" s="176">
        <v>20.85</v>
      </c>
      <c r="J89" s="176">
        <v>4.71</v>
      </c>
      <c r="K89" s="176">
        <v>0.3</v>
      </c>
      <c r="L89" s="176">
        <v>200.97</v>
      </c>
      <c r="M89" s="176">
        <v>0.9</v>
      </c>
      <c r="N89" s="176">
        <v>1.1599999999999999</v>
      </c>
      <c r="O89" s="176">
        <v>0</v>
      </c>
      <c r="P89" s="176">
        <v>1.37</v>
      </c>
      <c r="Q89" s="176">
        <v>0</v>
      </c>
      <c r="R89" s="176">
        <v>0.42</v>
      </c>
      <c r="S89" s="176">
        <v>0.26</v>
      </c>
      <c r="T89" s="176">
        <v>0</v>
      </c>
      <c r="U89" s="176">
        <v>1.68</v>
      </c>
      <c r="V89" s="176">
        <v>0.2</v>
      </c>
      <c r="W89" s="176">
        <v>0.4</v>
      </c>
      <c r="X89" s="176">
        <v>1.45</v>
      </c>
      <c r="Y89" s="176">
        <v>0</v>
      </c>
      <c r="Z89" s="176">
        <v>2.4900000000000002</v>
      </c>
      <c r="AA89" s="176">
        <v>0.8</v>
      </c>
      <c r="AB89" s="176">
        <v>0</v>
      </c>
      <c r="AC89" s="176">
        <v>13.92</v>
      </c>
      <c r="AD89" s="176">
        <v>0</v>
      </c>
      <c r="AE89" s="176">
        <v>0</v>
      </c>
      <c r="AF89" s="176">
        <v>0</v>
      </c>
      <c r="AG89" s="176">
        <v>21.4</v>
      </c>
      <c r="AH89" s="176">
        <v>0</v>
      </c>
      <c r="AI89" s="176">
        <v>8.68</v>
      </c>
      <c r="AJ89" s="176">
        <v>0</v>
      </c>
      <c r="AK89" s="176">
        <v>88.64</v>
      </c>
      <c r="AL89" s="176">
        <v>0</v>
      </c>
      <c r="AM89" s="176">
        <v>0</v>
      </c>
      <c r="AN89" s="176">
        <v>0</v>
      </c>
      <c r="AO89" s="176">
        <v>266.45999999999998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12.24</v>
      </c>
      <c r="E90" s="176">
        <v>0</v>
      </c>
      <c r="F90" s="176">
        <v>0</v>
      </c>
      <c r="G90" s="176">
        <v>20.49</v>
      </c>
      <c r="H90" s="176">
        <v>0</v>
      </c>
      <c r="I90" s="176">
        <v>20.85</v>
      </c>
      <c r="J90" s="176">
        <v>4.71</v>
      </c>
      <c r="K90" s="176">
        <v>0.3</v>
      </c>
      <c r="L90" s="176">
        <v>200.97</v>
      </c>
      <c r="M90" s="176">
        <v>0.9</v>
      </c>
      <c r="N90" s="176">
        <v>1.1599999999999999</v>
      </c>
      <c r="O90" s="176">
        <v>0</v>
      </c>
      <c r="P90" s="176">
        <v>1.37</v>
      </c>
      <c r="Q90" s="176">
        <v>0.21</v>
      </c>
      <c r="R90" s="176">
        <v>0.42</v>
      </c>
      <c r="S90" s="176">
        <v>0.26</v>
      </c>
      <c r="T90" s="176">
        <v>0</v>
      </c>
      <c r="U90" s="176">
        <v>1.68</v>
      </c>
      <c r="V90" s="176">
        <v>0.2</v>
      </c>
      <c r="W90" s="176">
        <v>0.4</v>
      </c>
      <c r="X90" s="176">
        <v>1.45</v>
      </c>
      <c r="Y90" s="176">
        <v>0</v>
      </c>
      <c r="Z90" s="176">
        <v>2.4900000000000002</v>
      </c>
      <c r="AA90" s="176">
        <v>0.8</v>
      </c>
      <c r="AB90" s="176">
        <v>0</v>
      </c>
      <c r="AC90" s="176">
        <v>13.92</v>
      </c>
      <c r="AD90" s="176">
        <v>0</v>
      </c>
      <c r="AE90" s="176">
        <v>0</v>
      </c>
      <c r="AF90" s="176">
        <v>0</v>
      </c>
      <c r="AG90" s="176">
        <v>21.4</v>
      </c>
      <c r="AH90" s="176">
        <v>0</v>
      </c>
      <c r="AI90" s="176">
        <v>8.68</v>
      </c>
      <c r="AJ90" s="176">
        <v>0</v>
      </c>
      <c r="AK90" s="176">
        <v>88.64</v>
      </c>
      <c r="AL90" s="176">
        <v>0</v>
      </c>
      <c r="AM90" s="176">
        <v>0</v>
      </c>
      <c r="AN90" s="176">
        <v>0</v>
      </c>
      <c r="AO90" s="176">
        <v>266.45999999999998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12.56</v>
      </c>
      <c r="E91" s="176">
        <v>0</v>
      </c>
      <c r="F91" s="176">
        <v>0</v>
      </c>
      <c r="G91" s="176">
        <v>20.49</v>
      </c>
      <c r="H91" s="176">
        <v>0</v>
      </c>
      <c r="I91" s="176">
        <v>20.85</v>
      </c>
      <c r="J91" s="176">
        <v>4.71</v>
      </c>
      <c r="K91" s="176">
        <v>0.3</v>
      </c>
      <c r="L91" s="176">
        <v>200.97</v>
      </c>
      <c r="M91" s="176">
        <v>0.9</v>
      </c>
      <c r="N91" s="176">
        <v>1.1599999999999999</v>
      </c>
      <c r="O91" s="176">
        <v>0</v>
      </c>
      <c r="P91" s="176">
        <v>1.37</v>
      </c>
      <c r="Q91" s="176">
        <v>0.21</v>
      </c>
      <c r="R91" s="176">
        <v>0.42</v>
      </c>
      <c r="S91" s="176">
        <v>0.26</v>
      </c>
      <c r="T91" s="176">
        <v>0</v>
      </c>
      <c r="U91" s="176">
        <v>1.68</v>
      </c>
      <c r="V91" s="176">
        <v>0.2</v>
      </c>
      <c r="W91" s="176">
        <v>0.4</v>
      </c>
      <c r="X91" s="176">
        <v>1.45</v>
      </c>
      <c r="Y91" s="176">
        <v>0</v>
      </c>
      <c r="Z91" s="176">
        <v>2.4900000000000002</v>
      </c>
      <c r="AA91" s="176">
        <v>0.8</v>
      </c>
      <c r="AB91" s="176">
        <v>0</v>
      </c>
      <c r="AC91" s="176">
        <v>13.92</v>
      </c>
      <c r="AD91" s="176">
        <v>0</v>
      </c>
      <c r="AE91" s="176">
        <v>0</v>
      </c>
      <c r="AF91" s="176">
        <v>0</v>
      </c>
      <c r="AG91" s="176">
        <v>21.4</v>
      </c>
      <c r="AH91" s="176">
        <v>0</v>
      </c>
      <c r="AI91" s="176">
        <v>8.68</v>
      </c>
      <c r="AJ91" s="176">
        <v>0</v>
      </c>
      <c r="AK91" s="176">
        <v>88.64</v>
      </c>
      <c r="AL91" s="176">
        <v>0</v>
      </c>
      <c r="AM91" s="176">
        <v>0</v>
      </c>
      <c r="AN91" s="176">
        <v>0</v>
      </c>
      <c r="AO91" s="176">
        <v>266.45999999999998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12.56</v>
      </c>
      <c r="E92" s="176">
        <v>0</v>
      </c>
      <c r="F92" s="176">
        <v>0</v>
      </c>
      <c r="G92" s="176">
        <v>20.49</v>
      </c>
      <c r="H92" s="176">
        <v>0</v>
      </c>
      <c r="I92" s="176">
        <v>20.85</v>
      </c>
      <c r="J92" s="176">
        <v>4.71</v>
      </c>
      <c r="K92" s="176">
        <v>0.3</v>
      </c>
      <c r="L92" s="176">
        <v>200.97</v>
      </c>
      <c r="M92" s="176">
        <v>0.9</v>
      </c>
      <c r="N92" s="176">
        <v>1.1599999999999999</v>
      </c>
      <c r="O92" s="176">
        <v>0</v>
      </c>
      <c r="P92" s="176">
        <v>1.37</v>
      </c>
      <c r="Q92" s="176">
        <v>0.21</v>
      </c>
      <c r="R92" s="176">
        <v>0.42</v>
      </c>
      <c r="S92" s="176">
        <v>0.26</v>
      </c>
      <c r="T92" s="176">
        <v>0</v>
      </c>
      <c r="U92" s="176">
        <v>1.68</v>
      </c>
      <c r="V92" s="176">
        <v>0.2</v>
      </c>
      <c r="W92" s="176">
        <v>0.4</v>
      </c>
      <c r="X92" s="176">
        <v>1.45</v>
      </c>
      <c r="Y92" s="176">
        <v>0</v>
      </c>
      <c r="Z92" s="176">
        <v>2.4900000000000002</v>
      </c>
      <c r="AA92" s="176">
        <v>0.8</v>
      </c>
      <c r="AB92" s="176">
        <v>0</v>
      </c>
      <c r="AC92" s="176">
        <v>13.92</v>
      </c>
      <c r="AD92" s="176">
        <v>0</v>
      </c>
      <c r="AE92" s="176">
        <v>0</v>
      </c>
      <c r="AF92" s="176">
        <v>0</v>
      </c>
      <c r="AG92" s="176">
        <v>21.4</v>
      </c>
      <c r="AH92" s="176">
        <v>0</v>
      </c>
      <c r="AI92" s="176">
        <v>8.68</v>
      </c>
      <c r="AJ92" s="176">
        <v>0</v>
      </c>
      <c r="AK92" s="176">
        <v>88.64</v>
      </c>
      <c r="AL92" s="176">
        <v>0</v>
      </c>
      <c r="AM92" s="176">
        <v>0</v>
      </c>
      <c r="AN92" s="176">
        <v>0</v>
      </c>
      <c r="AO92" s="176">
        <v>266.45999999999998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12.56</v>
      </c>
      <c r="E93" s="176">
        <v>0</v>
      </c>
      <c r="F93" s="176">
        <v>0</v>
      </c>
      <c r="G93" s="176">
        <v>20.49</v>
      </c>
      <c r="H93" s="176">
        <v>0</v>
      </c>
      <c r="I93" s="176">
        <v>20.85</v>
      </c>
      <c r="J93" s="176">
        <v>4.71</v>
      </c>
      <c r="K93" s="176">
        <v>0.3</v>
      </c>
      <c r="L93" s="176">
        <v>200.97</v>
      </c>
      <c r="M93" s="176">
        <v>0.9</v>
      </c>
      <c r="N93" s="176">
        <v>1.1599999999999999</v>
      </c>
      <c r="O93" s="176">
        <v>0</v>
      </c>
      <c r="P93" s="176">
        <v>1.37</v>
      </c>
      <c r="Q93" s="176">
        <v>0.21</v>
      </c>
      <c r="R93" s="176">
        <v>0.42</v>
      </c>
      <c r="S93" s="176">
        <v>0.26</v>
      </c>
      <c r="T93" s="176">
        <v>0</v>
      </c>
      <c r="U93" s="176">
        <v>1.68</v>
      </c>
      <c r="V93" s="176">
        <v>0.2</v>
      </c>
      <c r="W93" s="176">
        <v>0.4</v>
      </c>
      <c r="X93" s="176">
        <v>1.45</v>
      </c>
      <c r="Y93" s="176">
        <v>0</v>
      </c>
      <c r="Z93" s="176">
        <v>2.4900000000000002</v>
      </c>
      <c r="AA93" s="176">
        <v>0.8</v>
      </c>
      <c r="AB93" s="176">
        <v>0</v>
      </c>
      <c r="AC93" s="176">
        <v>13.92</v>
      </c>
      <c r="AD93" s="176">
        <v>0</v>
      </c>
      <c r="AE93" s="176">
        <v>0</v>
      </c>
      <c r="AF93" s="176">
        <v>0</v>
      </c>
      <c r="AG93" s="176">
        <v>21.4</v>
      </c>
      <c r="AH93" s="176">
        <v>0</v>
      </c>
      <c r="AI93" s="176">
        <v>8.68</v>
      </c>
      <c r="AJ93" s="176">
        <v>0</v>
      </c>
      <c r="AK93" s="176">
        <v>88.64</v>
      </c>
      <c r="AL93" s="176">
        <v>0</v>
      </c>
      <c r="AM93" s="176">
        <v>0</v>
      </c>
      <c r="AN93" s="176">
        <v>0</v>
      </c>
      <c r="AO93" s="176">
        <v>266.45999999999998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12.56</v>
      </c>
      <c r="E94" s="176">
        <v>0</v>
      </c>
      <c r="F94" s="176">
        <v>0</v>
      </c>
      <c r="G94" s="176">
        <v>20.49</v>
      </c>
      <c r="H94" s="176">
        <v>0</v>
      </c>
      <c r="I94" s="176">
        <v>20.85</v>
      </c>
      <c r="J94" s="176">
        <v>4.71</v>
      </c>
      <c r="K94" s="176">
        <v>0.3</v>
      </c>
      <c r="L94" s="176">
        <v>200.97</v>
      </c>
      <c r="M94" s="176">
        <v>0.9</v>
      </c>
      <c r="N94" s="176">
        <v>1.1599999999999999</v>
      </c>
      <c r="O94" s="176">
        <v>0</v>
      </c>
      <c r="P94" s="176">
        <v>1.37</v>
      </c>
      <c r="Q94" s="176">
        <v>0.21</v>
      </c>
      <c r="R94" s="176">
        <v>0.42</v>
      </c>
      <c r="S94" s="176">
        <v>0.26</v>
      </c>
      <c r="T94" s="176">
        <v>0</v>
      </c>
      <c r="U94" s="176">
        <v>1.68</v>
      </c>
      <c r="V94" s="176">
        <v>0.2</v>
      </c>
      <c r="W94" s="176">
        <v>0.4</v>
      </c>
      <c r="X94" s="176">
        <v>1.45</v>
      </c>
      <c r="Y94" s="176">
        <v>0</v>
      </c>
      <c r="Z94" s="176">
        <v>2.4900000000000002</v>
      </c>
      <c r="AA94" s="176">
        <v>0.8</v>
      </c>
      <c r="AB94" s="176">
        <v>0</v>
      </c>
      <c r="AC94" s="176">
        <v>13.92</v>
      </c>
      <c r="AD94" s="176">
        <v>0</v>
      </c>
      <c r="AE94" s="176">
        <v>0</v>
      </c>
      <c r="AF94" s="176">
        <v>0</v>
      </c>
      <c r="AG94" s="176">
        <v>21.4</v>
      </c>
      <c r="AH94" s="176">
        <v>0</v>
      </c>
      <c r="AI94" s="176">
        <v>8.68</v>
      </c>
      <c r="AJ94" s="176">
        <v>0</v>
      </c>
      <c r="AK94" s="176">
        <v>88.64</v>
      </c>
      <c r="AL94" s="176">
        <v>0</v>
      </c>
      <c r="AM94" s="176">
        <v>0</v>
      </c>
      <c r="AN94" s="176">
        <v>0</v>
      </c>
      <c r="AO94" s="176">
        <v>266.45999999999998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12.88</v>
      </c>
      <c r="E95" s="176">
        <v>0</v>
      </c>
      <c r="F95" s="176">
        <v>0</v>
      </c>
      <c r="G95" s="176">
        <v>20.49</v>
      </c>
      <c r="H95" s="176">
        <v>0</v>
      </c>
      <c r="I95" s="176">
        <v>20.85</v>
      </c>
      <c r="J95" s="176">
        <v>4.71</v>
      </c>
      <c r="K95" s="176">
        <v>0.3</v>
      </c>
      <c r="L95" s="176">
        <v>147.80000000000001</v>
      </c>
      <c r="M95" s="176">
        <v>0.9</v>
      </c>
      <c r="N95" s="176">
        <v>1.1599999999999999</v>
      </c>
      <c r="O95" s="176">
        <v>0</v>
      </c>
      <c r="P95" s="176">
        <v>1.37</v>
      </c>
      <c r="Q95" s="176">
        <v>0.21</v>
      </c>
      <c r="R95" s="176">
        <v>0.42</v>
      </c>
      <c r="S95" s="176">
        <v>0.26</v>
      </c>
      <c r="T95" s="176">
        <v>0</v>
      </c>
      <c r="U95" s="176">
        <v>1.68</v>
      </c>
      <c r="V95" s="176">
        <v>0.2</v>
      </c>
      <c r="W95" s="176">
        <v>0.4</v>
      </c>
      <c r="X95" s="176">
        <v>1.45</v>
      </c>
      <c r="Y95" s="176">
        <v>0</v>
      </c>
      <c r="Z95" s="176">
        <v>2.4900000000000002</v>
      </c>
      <c r="AA95" s="176">
        <v>0.8</v>
      </c>
      <c r="AB95" s="176">
        <v>0</v>
      </c>
      <c r="AC95" s="176">
        <v>13.92</v>
      </c>
      <c r="AD95" s="176">
        <v>0</v>
      </c>
      <c r="AE95" s="176">
        <v>0</v>
      </c>
      <c r="AF95" s="176">
        <v>0</v>
      </c>
      <c r="AG95" s="176">
        <v>21.4</v>
      </c>
      <c r="AH95" s="176">
        <v>0</v>
      </c>
      <c r="AI95" s="176">
        <v>8.68</v>
      </c>
      <c r="AJ95" s="176">
        <v>0</v>
      </c>
      <c r="AK95" s="176">
        <v>88.64</v>
      </c>
      <c r="AL95" s="176">
        <v>0</v>
      </c>
      <c r="AM95" s="176">
        <v>0</v>
      </c>
      <c r="AN95" s="176">
        <v>0</v>
      </c>
      <c r="AO95" s="176">
        <v>266.45999999999998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12.88</v>
      </c>
      <c r="E96" s="176">
        <v>0</v>
      </c>
      <c r="F96" s="176">
        <v>0</v>
      </c>
      <c r="G96" s="176">
        <v>20.49</v>
      </c>
      <c r="H96" s="176">
        <v>0</v>
      </c>
      <c r="I96" s="176">
        <v>20.85</v>
      </c>
      <c r="J96" s="176">
        <v>4.71</v>
      </c>
      <c r="K96" s="176">
        <v>0.3</v>
      </c>
      <c r="L96" s="176">
        <v>133.08000000000001</v>
      </c>
      <c r="M96" s="176">
        <v>0.9</v>
      </c>
      <c r="N96" s="176">
        <v>1.1599999999999999</v>
      </c>
      <c r="O96" s="176">
        <v>0</v>
      </c>
      <c r="P96" s="176">
        <v>1.37</v>
      </c>
      <c r="Q96" s="176">
        <v>0.21</v>
      </c>
      <c r="R96" s="176">
        <v>0.42</v>
      </c>
      <c r="S96" s="176">
        <v>0.26</v>
      </c>
      <c r="T96" s="176">
        <v>0</v>
      </c>
      <c r="U96" s="176">
        <v>1.68</v>
      </c>
      <c r="V96" s="176">
        <v>0.2</v>
      </c>
      <c r="W96" s="176">
        <v>0.4</v>
      </c>
      <c r="X96" s="176">
        <v>1.45</v>
      </c>
      <c r="Y96" s="176">
        <v>0</v>
      </c>
      <c r="Z96" s="176">
        <v>2.4900000000000002</v>
      </c>
      <c r="AA96" s="176">
        <v>0.8</v>
      </c>
      <c r="AB96" s="176">
        <v>0</v>
      </c>
      <c r="AC96" s="176">
        <v>13.92</v>
      </c>
      <c r="AD96" s="176">
        <v>0</v>
      </c>
      <c r="AE96" s="176">
        <v>0</v>
      </c>
      <c r="AF96" s="176">
        <v>0</v>
      </c>
      <c r="AG96" s="176">
        <v>21.4</v>
      </c>
      <c r="AH96" s="176">
        <v>0</v>
      </c>
      <c r="AI96" s="176">
        <v>8.68</v>
      </c>
      <c r="AJ96" s="176">
        <v>0</v>
      </c>
      <c r="AK96" s="176">
        <v>88.64</v>
      </c>
      <c r="AL96" s="176">
        <v>0</v>
      </c>
      <c r="AM96" s="176">
        <v>0</v>
      </c>
      <c r="AN96" s="176">
        <v>0</v>
      </c>
      <c r="AO96" s="176">
        <v>266.45999999999998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12.88</v>
      </c>
      <c r="E97" s="176">
        <v>0</v>
      </c>
      <c r="F97" s="176">
        <v>0</v>
      </c>
      <c r="G97" s="176">
        <v>20.49</v>
      </c>
      <c r="H97" s="176">
        <v>0</v>
      </c>
      <c r="I97" s="176">
        <v>20.85</v>
      </c>
      <c r="J97" s="176">
        <v>4.71</v>
      </c>
      <c r="K97" s="176">
        <v>0.3</v>
      </c>
      <c r="L97" s="176">
        <v>122.28</v>
      </c>
      <c r="M97" s="176">
        <v>0.9</v>
      </c>
      <c r="N97" s="176">
        <v>1.1599999999999999</v>
      </c>
      <c r="O97" s="176">
        <v>0</v>
      </c>
      <c r="P97" s="176">
        <v>1.37</v>
      </c>
      <c r="Q97" s="176">
        <v>0.21</v>
      </c>
      <c r="R97" s="176">
        <v>0.42</v>
      </c>
      <c r="S97" s="176">
        <v>0.26</v>
      </c>
      <c r="T97" s="176">
        <v>0</v>
      </c>
      <c r="U97" s="176">
        <v>1.68</v>
      </c>
      <c r="V97" s="176">
        <v>0.2</v>
      </c>
      <c r="W97" s="176">
        <v>0.4</v>
      </c>
      <c r="X97" s="176">
        <v>1.45</v>
      </c>
      <c r="Y97" s="176">
        <v>0</v>
      </c>
      <c r="Z97" s="176">
        <v>2.4900000000000002</v>
      </c>
      <c r="AA97" s="176">
        <v>0.8</v>
      </c>
      <c r="AB97" s="176">
        <v>0</v>
      </c>
      <c r="AC97" s="176">
        <v>13.92</v>
      </c>
      <c r="AD97" s="176">
        <v>0</v>
      </c>
      <c r="AE97" s="176">
        <v>0</v>
      </c>
      <c r="AF97" s="176">
        <v>0</v>
      </c>
      <c r="AG97" s="176">
        <v>21.4</v>
      </c>
      <c r="AH97" s="176">
        <v>0</v>
      </c>
      <c r="AI97" s="176">
        <v>8.68</v>
      </c>
      <c r="AJ97" s="176">
        <v>0</v>
      </c>
      <c r="AK97" s="176">
        <v>88.64</v>
      </c>
      <c r="AL97" s="176">
        <v>0</v>
      </c>
      <c r="AM97" s="176">
        <v>0</v>
      </c>
      <c r="AN97" s="176">
        <v>0</v>
      </c>
      <c r="AO97" s="176">
        <v>266.45999999999998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12.88</v>
      </c>
      <c r="E98" s="176">
        <v>0</v>
      </c>
      <c r="F98" s="176">
        <v>0</v>
      </c>
      <c r="G98" s="176">
        <v>20.49</v>
      </c>
      <c r="H98" s="176">
        <v>0</v>
      </c>
      <c r="I98" s="176">
        <v>20.85</v>
      </c>
      <c r="J98" s="176">
        <v>4.71</v>
      </c>
      <c r="K98" s="176">
        <v>0.3</v>
      </c>
      <c r="L98" s="176">
        <v>113.84</v>
      </c>
      <c r="M98" s="176">
        <v>0.9</v>
      </c>
      <c r="N98" s="176">
        <v>1.1599999999999999</v>
      </c>
      <c r="O98" s="176">
        <v>0</v>
      </c>
      <c r="P98" s="176">
        <v>1.37</v>
      </c>
      <c r="Q98" s="176">
        <v>0.21</v>
      </c>
      <c r="R98" s="176">
        <v>0.42</v>
      </c>
      <c r="S98" s="176">
        <v>0.26</v>
      </c>
      <c r="T98" s="176">
        <v>0</v>
      </c>
      <c r="U98" s="176">
        <v>1.68</v>
      </c>
      <c r="V98" s="176">
        <v>0.2</v>
      </c>
      <c r="W98" s="176">
        <v>0.4</v>
      </c>
      <c r="X98" s="176">
        <v>1.45</v>
      </c>
      <c r="Y98" s="176">
        <v>0</v>
      </c>
      <c r="Z98" s="176">
        <v>2.4900000000000002</v>
      </c>
      <c r="AA98" s="176">
        <v>0.8</v>
      </c>
      <c r="AB98" s="176">
        <v>0</v>
      </c>
      <c r="AC98" s="176">
        <v>13.92</v>
      </c>
      <c r="AD98" s="176">
        <v>0</v>
      </c>
      <c r="AE98" s="176">
        <v>0</v>
      </c>
      <c r="AF98" s="176">
        <v>0</v>
      </c>
      <c r="AG98" s="176">
        <v>21.4</v>
      </c>
      <c r="AH98" s="176">
        <v>0</v>
      </c>
      <c r="AI98" s="176">
        <v>8.68</v>
      </c>
      <c r="AJ98" s="176">
        <v>0</v>
      </c>
      <c r="AK98" s="176">
        <v>88.64</v>
      </c>
      <c r="AL98" s="176">
        <v>0</v>
      </c>
      <c r="AM98" s="176">
        <v>0</v>
      </c>
      <c r="AN98" s="176">
        <v>0</v>
      </c>
      <c r="AO98" s="176">
        <v>266.45999999999998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0.29424000000000011</v>
      </c>
      <c r="E99">
        <f t="shared" si="0"/>
        <v>0</v>
      </c>
      <c r="F99">
        <f t="shared" si="0"/>
        <v>0</v>
      </c>
      <c r="G99">
        <f t="shared" si="0"/>
        <v>0.49176000000000014</v>
      </c>
      <c r="H99">
        <f t="shared" si="0"/>
        <v>0</v>
      </c>
      <c r="I99">
        <f t="shared" si="0"/>
        <v>0.3518199999999998</v>
      </c>
      <c r="J99">
        <f t="shared" si="0"/>
        <v>0.23816500000000043</v>
      </c>
      <c r="K99">
        <f t="shared" si="0"/>
        <v>0.19250499999999968</v>
      </c>
      <c r="L99">
        <f t="shared" si="0"/>
        <v>7.8293500000000025</v>
      </c>
      <c r="M99">
        <f t="shared" si="0"/>
        <v>2.1600000000000015E-2</v>
      </c>
      <c r="N99">
        <f t="shared" si="0"/>
        <v>2.7839999999999945E-2</v>
      </c>
      <c r="O99">
        <f t="shared" si="0"/>
        <v>0</v>
      </c>
      <c r="P99">
        <f t="shared" si="0"/>
        <v>3.2880000000000048E-2</v>
      </c>
      <c r="Q99">
        <f t="shared" si="0"/>
        <v>9.6929999999999877E-2</v>
      </c>
      <c r="R99">
        <f t="shared" si="0"/>
        <v>7.8302500000000205E-2</v>
      </c>
      <c r="S99">
        <f t="shared" si="0"/>
        <v>0.10476000000000014</v>
      </c>
      <c r="T99">
        <f t="shared" si="0"/>
        <v>0</v>
      </c>
      <c r="U99">
        <f t="shared" si="0"/>
        <v>4.6040000000000067E-2</v>
      </c>
      <c r="V99">
        <f t="shared" si="0"/>
        <v>4.0907499999999972E-2</v>
      </c>
      <c r="W99">
        <f t="shared" si="0"/>
        <v>0.12232750000000001</v>
      </c>
      <c r="X99">
        <f t="shared" si="0"/>
        <v>0.32431500000000069</v>
      </c>
      <c r="Y99">
        <f t="shared" si="0"/>
        <v>0</v>
      </c>
      <c r="Z99">
        <f t="shared" si="0"/>
        <v>0.4536625000000003</v>
      </c>
      <c r="AA99">
        <f t="shared" si="0"/>
        <v>0.19101999999999952</v>
      </c>
      <c r="AB99">
        <f t="shared" si="0"/>
        <v>0</v>
      </c>
      <c r="AC99">
        <f t="shared" si="0"/>
        <v>0.33507000000000042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0.52796749999999937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2.127360000000003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-47</v>
      </c>
      <c r="D3" s="82">
        <v>0</v>
      </c>
      <c r="E3" s="82">
        <v>0</v>
      </c>
      <c r="F3" s="82">
        <v>0</v>
      </c>
      <c r="G3" s="82">
        <v>-47</v>
      </c>
      <c r="H3" s="76"/>
      <c r="I3" s="31">
        <v>1</v>
      </c>
      <c r="J3" s="82">
        <v>47</v>
      </c>
      <c r="K3" s="82">
        <v>0</v>
      </c>
      <c r="L3" s="82">
        <v>0</v>
      </c>
      <c r="M3" s="82">
        <v>0</v>
      </c>
      <c r="N3" s="82">
        <v>47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47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-47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470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470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47</v>
      </c>
      <c r="DG3" s="81">
        <f>AY3+AN3+BC3+BJ3+BQ3</f>
        <v>-47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-14</v>
      </c>
      <c r="D4" s="82">
        <v>0</v>
      </c>
      <c r="E4" s="82">
        <v>0</v>
      </c>
      <c r="F4" s="82">
        <v>0</v>
      </c>
      <c r="G4" s="82">
        <v>-14</v>
      </c>
      <c r="H4" s="76"/>
      <c r="I4" s="31">
        <v>2</v>
      </c>
      <c r="J4" s="82">
        <v>14</v>
      </c>
      <c r="K4" s="82">
        <v>0</v>
      </c>
      <c r="L4" s="82">
        <v>0</v>
      </c>
      <c r="M4" s="82">
        <v>0</v>
      </c>
      <c r="N4" s="82">
        <v>14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14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-14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140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140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14</v>
      </c>
      <c r="DG4" s="81">
        <f t="shared" ref="DG4:DG67" si="32">AY4+AN4+BC4+BJ4+BQ4</f>
        <v>-14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-12.278</v>
      </c>
      <c r="D82" s="82">
        <v>0</v>
      </c>
      <c r="E82" s="82">
        <v>0</v>
      </c>
      <c r="F82" s="82">
        <v>-16.722000000000001</v>
      </c>
      <c r="G82" s="82">
        <v>-29</v>
      </c>
      <c r="H82" s="76"/>
      <c r="I82" s="31">
        <v>80</v>
      </c>
      <c r="J82" s="82">
        <v>12.278</v>
      </c>
      <c r="K82" s="82">
        <v>0</v>
      </c>
      <c r="L82" s="82">
        <v>0</v>
      </c>
      <c r="M82" s="82">
        <v>0</v>
      </c>
      <c r="N82" s="82">
        <v>12.278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16.722000000000001</v>
      </c>
      <c r="AF82" s="82">
        <v>0</v>
      </c>
      <c r="AG82" s="82">
        <v>0</v>
      </c>
      <c r="AH82" s="82">
        <v>0</v>
      </c>
      <c r="AI82" s="82">
        <v>16.722000000000001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12.278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-12.278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16.722000000000001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-16.722000000000001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122.78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122.78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167.22000000000003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167.22000000000003</v>
      </c>
      <c r="DF82" s="81">
        <f t="shared" si="59"/>
        <v>29</v>
      </c>
      <c r="DG82" s="81">
        <f t="shared" si="60"/>
        <v>-12.278</v>
      </c>
      <c r="DH82" s="81">
        <f t="shared" si="61"/>
        <v>0</v>
      </c>
      <c r="DI82" s="81">
        <f t="shared" si="62"/>
        <v>0</v>
      </c>
      <c r="DJ82" s="81">
        <f t="shared" si="63"/>
        <v>-16.722000000000001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-34.292000000000002</v>
      </c>
      <c r="D83" s="82">
        <v>0</v>
      </c>
      <c r="E83" s="82">
        <v>0</v>
      </c>
      <c r="F83" s="82">
        <v>-46.707999999999998</v>
      </c>
      <c r="G83" s="82">
        <v>-81</v>
      </c>
      <c r="H83" s="76"/>
      <c r="I83" s="31">
        <v>81</v>
      </c>
      <c r="J83" s="82">
        <v>34.292000000000002</v>
      </c>
      <c r="K83" s="82">
        <v>0</v>
      </c>
      <c r="L83" s="82">
        <v>0</v>
      </c>
      <c r="M83" s="82">
        <v>0</v>
      </c>
      <c r="N83" s="82">
        <v>34.292000000000002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46.707999999999998</v>
      </c>
      <c r="AF83" s="82">
        <v>0</v>
      </c>
      <c r="AG83" s="82">
        <v>0</v>
      </c>
      <c r="AH83" s="82">
        <v>0</v>
      </c>
      <c r="AI83" s="82">
        <v>46.707999999999998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34.292000000000002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-34.292000000000002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46.707999999999998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-46.707999999999998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342.92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342.92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467.08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467.08</v>
      </c>
      <c r="DF83" s="81">
        <f t="shared" si="59"/>
        <v>81</v>
      </c>
      <c r="DG83" s="81">
        <f t="shared" si="60"/>
        <v>-34.292000000000002</v>
      </c>
      <c r="DH83" s="81">
        <f t="shared" si="61"/>
        <v>0</v>
      </c>
      <c r="DI83" s="81">
        <f t="shared" si="62"/>
        <v>0</v>
      </c>
      <c r="DJ83" s="81">
        <f t="shared" si="63"/>
        <v>-46.707999999999998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-57.341000000000001</v>
      </c>
      <c r="D84" s="82">
        <v>0</v>
      </c>
      <c r="E84" s="82">
        <v>0</v>
      </c>
      <c r="F84" s="82">
        <v>-69.659000000000006</v>
      </c>
      <c r="G84" s="82">
        <v>-127</v>
      </c>
      <c r="H84" s="76"/>
      <c r="I84" s="31">
        <v>82</v>
      </c>
      <c r="J84" s="82">
        <v>57.341000000000001</v>
      </c>
      <c r="K84" s="82">
        <v>0</v>
      </c>
      <c r="L84" s="82">
        <v>0</v>
      </c>
      <c r="M84" s="82">
        <v>0</v>
      </c>
      <c r="N84" s="82">
        <v>57.341000000000001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69.659000000000006</v>
      </c>
      <c r="AF84" s="82">
        <v>0</v>
      </c>
      <c r="AG84" s="82">
        <v>0</v>
      </c>
      <c r="AH84" s="82">
        <v>0</v>
      </c>
      <c r="AI84" s="82">
        <v>69.659000000000006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57.341000000000001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-57.341000000000001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69.659000000000006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-69.659000000000006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573.41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573.41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696.59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696.59</v>
      </c>
      <c r="DF84" s="81">
        <f t="shared" si="59"/>
        <v>127</v>
      </c>
      <c r="DG84" s="81">
        <f t="shared" si="60"/>
        <v>-57.341000000000001</v>
      </c>
      <c r="DH84" s="81">
        <f t="shared" si="61"/>
        <v>0</v>
      </c>
      <c r="DI84" s="81">
        <f t="shared" si="62"/>
        <v>0</v>
      </c>
      <c r="DJ84" s="81">
        <f t="shared" si="63"/>
        <v>-69.659000000000006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-45</v>
      </c>
      <c r="D85" s="82">
        <v>0</v>
      </c>
      <c r="E85" s="82">
        <v>0</v>
      </c>
      <c r="F85" s="82">
        <v>-67.016000000000005</v>
      </c>
      <c r="G85" s="82">
        <v>-112.01600000000001</v>
      </c>
      <c r="H85" s="76"/>
      <c r="I85" s="31">
        <v>83</v>
      </c>
      <c r="J85" s="82">
        <v>45</v>
      </c>
      <c r="K85" s="82">
        <v>0</v>
      </c>
      <c r="L85" s="82">
        <v>0</v>
      </c>
      <c r="M85" s="82">
        <v>0</v>
      </c>
      <c r="N85" s="82">
        <v>45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67.016000000000005</v>
      </c>
      <c r="AF85" s="82">
        <v>0</v>
      </c>
      <c r="AG85" s="82">
        <v>0</v>
      </c>
      <c r="AH85" s="82">
        <v>0</v>
      </c>
      <c r="AI85" s="82">
        <v>67.016000000000005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67.016000000000005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-67.016000000000005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670.16000000000008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670.16000000000008</v>
      </c>
      <c r="DF85" s="81">
        <f t="shared" si="59"/>
        <v>112.01600000000001</v>
      </c>
      <c r="DG85" s="81">
        <f t="shared" si="60"/>
        <v>-45</v>
      </c>
      <c r="DH85" s="81">
        <f t="shared" si="61"/>
        <v>0</v>
      </c>
      <c r="DI85" s="81">
        <f t="shared" si="62"/>
        <v>0</v>
      </c>
      <c r="DJ85" s="81">
        <f t="shared" si="63"/>
        <v>-67.016000000000005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-68</v>
      </c>
      <c r="D86" s="82">
        <v>0</v>
      </c>
      <c r="E86" s="82">
        <v>0</v>
      </c>
      <c r="F86" s="82">
        <v>-76.355999999999995</v>
      </c>
      <c r="G86" s="82">
        <v>-144.35599999999999</v>
      </c>
      <c r="H86" s="76"/>
      <c r="I86" s="31">
        <v>84</v>
      </c>
      <c r="J86" s="82">
        <v>68</v>
      </c>
      <c r="K86" s="82">
        <v>0</v>
      </c>
      <c r="L86" s="82">
        <v>0</v>
      </c>
      <c r="M86" s="82">
        <v>0</v>
      </c>
      <c r="N86" s="82">
        <v>68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76.355999999999995</v>
      </c>
      <c r="AF86" s="82">
        <v>0</v>
      </c>
      <c r="AG86" s="82">
        <v>0</v>
      </c>
      <c r="AH86" s="82">
        <v>0</v>
      </c>
      <c r="AI86" s="82">
        <v>76.355999999999995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76.355999999999995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-76.355999999999995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680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680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763.56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763.56</v>
      </c>
      <c r="DF86" s="81">
        <f t="shared" si="59"/>
        <v>144.35599999999999</v>
      </c>
      <c r="DG86" s="81">
        <f t="shared" si="60"/>
        <v>-68</v>
      </c>
      <c r="DH86" s="81">
        <f t="shared" si="61"/>
        <v>0</v>
      </c>
      <c r="DI86" s="81">
        <f t="shared" si="62"/>
        <v>0</v>
      </c>
      <c r="DJ86" s="81">
        <f t="shared" si="63"/>
        <v>-76.355999999999995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-80</v>
      </c>
      <c r="D87" s="82">
        <v>0</v>
      </c>
      <c r="E87" s="82">
        <v>0</v>
      </c>
      <c r="F87" s="82">
        <v>-54.067999999999998</v>
      </c>
      <c r="G87" s="82">
        <v>-134.06800000000001</v>
      </c>
      <c r="H87" s="76"/>
      <c r="I87" s="31">
        <v>85</v>
      </c>
      <c r="J87" s="82">
        <v>80</v>
      </c>
      <c r="K87" s="82">
        <v>0</v>
      </c>
      <c r="L87" s="82">
        <v>0</v>
      </c>
      <c r="M87" s="82">
        <v>0</v>
      </c>
      <c r="N87" s="82">
        <v>80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54.067999999999998</v>
      </c>
      <c r="AF87" s="82">
        <v>0</v>
      </c>
      <c r="AG87" s="82">
        <v>0</v>
      </c>
      <c r="AH87" s="82">
        <v>0</v>
      </c>
      <c r="AI87" s="82">
        <v>54.067999999999998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80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-80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54.067999999999998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-54.067999999999998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800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800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540.67999999999995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540.67999999999995</v>
      </c>
      <c r="DF87" s="81">
        <f t="shared" si="59"/>
        <v>134.06799999999998</v>
      </c>
      <c r="DG87" s="81">
        <f t="shared" si="60"/>
        <v>-80</v>
      </c>
      <c r="DH87" s="81">
        <f t="shared" si="61"/>
        <v>0</v>
      </c>
      <c r="DI87" s="81">
        <f t="shared" si="62"/>
        <v>0</v>
      </c>
      <c r="DJ87" s="81">
        <f t="shared" si="63"/>
        <v>-54.067999999999998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-104.571</v>
      </c>
      <c r="D88" s="82">
        <v>0</v>
      </c>
      <c r="E88" s="82">
        <v>0</v>
      </c>
      <c r="F88" s="82">
        <v>-142.429</v>
      </c>
      <c r="G88" s="82">
        <v>-247</v>
      </c>
      <c r="H88" s="76"/>
      <c r="I88" s="31">
        <v>86</v>
      </c>
      <c r="J88" s="82">
        <v>104.571</v>
      </c>
      <c r="K88" s="82">
        <v>0</v>
      </c>
      <c r="L88" s="82">
        <v>0</v>
      </c>
      <c r="M88" s="82">
        <v>0</v>
      </c>
      <c r="N88" s="82">
        <v>104.571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142.429</v>
      </c>
      <c r="AF88" s="82">
        <v>0</v>
      </c>
      <c r="AG88" s="82">
        <v>0</v>
      </c>
      <c r="AH88" s="82">
        <v>0</v>
      </c>
      <c r="AI88" s="82">
        <v>142.429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104.571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-104.571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142.429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-142.429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1045.71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1045.71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1424.29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1424.29</v>
      </c>
      <c r="DF88" s="81">
        <f t="shared" si="59"/>
        <v>247</v>
      </c>
      <c r="DG88" s="81">
        <f t="shared" si="60"/>
        <v>-104.571</v>
      </c>
      <c r="DH88" s="81">
        <f t="shared" si="61"/>
        <v>0</v>
      </c>
      <c r="DI88" s="81">
        <f t="shared" si="62"/>
        <v>0</v>
      </c>
      <c r="DJ88" s="81">
        <f t="shared" si="63"/>
        <v>-142.429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-116.001</v>
      </c>
      <c r="D89" s="82">
        <v>0</v>
      </c>
      <c r="E89" s="82">
        <v>0</v>
      </c>
      <c r="F89" s="82">
        <v>-157.999</v>
      </c>
      <c r="G89" s="82">
        <v>-274</v>
      </c>
      <c r="H89" s="76"/>
      <c r="I89" s="31">
        <v>87</v>
      </c>
      <c r="J89" s="82">
        <v>116.001</v>
      </c>
      <c r="K89" s="82">
        <v>0</v>
      </c>
      <c r="L89" s="82">
        <v>0</v>
      </c>
      <c r="M89" s="82">
        <v>0</v>
      </c>
      <c r="N89" s="82">
        <v>116.001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157.999</v>
      </c>
      <c r="AF89" s="82">
        <v>0</v>
      </c>
      <c r="AG89" s="82">
        <v>0</v>
      </c>
      <c r="AH89" s="82">
        <v>0</v>
      </c>
      <c r="AI89" s="82">
        <v>157.999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116.001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-116.001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157.999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-157.999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1160.01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1160.01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1579.99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1579.99</v>
      </c>
      <c r="DF89" s="81">
        <f t="shared" si="59"/>
        <v>274</v>
      </c>
      <c r="DG89" s="81">
        <f t="shared" si="60"/>
        <v>-116.001</v>
      </c>
      <c r="DH89" s="81">
        <f t="shared" si="61"/>
        <v>0</v>
      </c>
      <c r="DI89" s="81">
        <f t="shared" si="62"/>
        <v>0</v>
      </c>
      <c r="DJ89" s="81">
        <f t="shared" si="63"/>
        <v>-157.999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-115</v>
      </c>
      <c r="D90" s="82">
        <v>0</v>
      </c>
      <c r="E90" s="82">
        <v>0</v>
      </c>
      <c r="F90" s="82">
        <v>-171.898</v>
      </c>
      <c r="G90" s="82">
        <v>-286.89800000000002</v>
      </c>
      <c r="H90" s="76"/>
      <c r="I90" s="31">
        <v>88</v>
      </c>
      <c r="J90" s="82">
        <v>115</v>
      </c>
      <c r="K90" s="82">
        <v>0</v>
      </c>
      <c r="L90" s="82">
        <v>0</v>
      </c>
      <c r="M90" s="82">
        <v>0</v>
      </c>
      <c r="N90" s="82">
        <v>115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171.898</v>
      </c>
      <c r="AF90" s="82">
        <v>0</v>
      </c>
      <c r="AG90" s="82">
        <v>0</v>
      </c>
      <c r="AH90" s="82">
        <v>0</v>
      </c>
      <c r="AI90" s="82">
        <v>171.898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115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-115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171.898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-171.898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1150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1150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1718.98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1718.98</v>
      </c>
      <c r="DF90" s="81">
        <f t="shared" si="59"/>
        <v>286.89800000000002</v>
      </c>
      <c r="DG90" s="81">
        <f t="shared" si="60"/>
        <v>-115</v>
      </c>
      <c r="DH90" s="81">
        <f t="shared" si="61"/>
        <v>0</v>
      </c>
      <c r="DI90" s="81">
        <f t="shared" si="62"/>
        <v>0</v>
      </c>
      <c r="DJ90" s="81">
        <f t="shared" si="63"/>
        <v>-171.898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-17.358000000000001</v>
      </c>
      <c r="D91" s="82">
        <v>0</v>
      </c>
      <c r="E91" s="82">
        <v>0</v>
      </c>
      <c r="F91" s="82">
        <v>-23.641999999999999</v>
      </c>
      <c r="G91" s="82">
        <v>-41</v>
      </c>
      <c r="H91" s="76"/>
      <c r="I91" s="31">
        <v>89</v>
      </c>
      <c r="J91" s="82">
        <v>17.358000000000001</v>
      </c>
      <c r="K91" s="82">
        <v>0</v>
      </c>
      <c r="L91" s="82">
        <v>0</v>
      </c>
      <c r="M91" s="82">
        <v>0</v>
      </c>
      <c r="N91" s="82">
        <v>17.358000000000001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23.641999999999999</v>
      </c>
      <c r="AF91" s="82">
        <v>0</v>
      </c>
      <c r="AG91" s="82">
        <v>0</v>
      </c>
      <c r="AH91" s="82">
        <v>0</v>
      </c>
      <c r="AI91" s="82">
        <v>23.641999999999999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17.358000000000001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-17.358000000000001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23.641999999999999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-23.641999999999999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173.58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173.58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236.42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236.42</v>
      </c>
      <c r="DF91" s="81">
        <f t="shared" si="59"/>
        <v>41</v>
      </c>
      <c r="DG91" s="81">
        <f t="shared" si="60"/>
        <v>-17.358000000000001</v>
      </c>
      <c r="DH91" s="81">
        <f t="shared" si="61"/>
        <v>0</v>
      </c>
      <c r="DI91" s="81">
        <f t="shared" si="62"/>
        <v>0</v>
      </c>
      <c r="DJ91" s="81">
        <f t="shared" si="63"/>
        <v>-23.641999999999999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-31.751999999999999</v>
      </c>
      <c r="D92" s="82">
        <v>0</v>
      </c>
      <c r="E92" s="82">
        <v>0</v>
      </c>
      <c r="F92" s="82">
        <v>-43.247999999999998</v>
      </c>
      <c r="G92" s="82">
        <v>-75</v>
      </c>
      <c r="H92" s="76"/>
      <c r="I92" s="31">
        <v>90</v>
      </c>
      <c r="J92" s="82">
        <v>31.751999999999999</v>
      </c>
      <c r="K92" s="82">
        <v>0</v>
      </c>
      <c r="L92" s="82">
        <v>0</v>
      </c>
      <c r="M92" s="82">
        <v>0</v>
      </c>
      <c r="N92" s="82">
        <v>31.751999999999999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43.247999999999998</v>
      </c>
      <c r="AF92" s="82">
        <v>0</v>
      </c>
      <c r="AG92" s="82">
        <v>0</v>
      </c>
      <c r="AH92" s="82">
        <v>0</v>
      </c>
      <c r="AI92" s="82">
        <v>43.247999999999998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31.751999999999999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-31.751999999999999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43.247999999999998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-43.247999999999998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317.52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317.52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432.47999999999996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432.47999999999996</v>
      </c>
      <c r="DF92" s="81">
        <f t="shared" si="59"/>
        <v>75</v>
      </c>
      <c r="DG92" s="81">
        <f t="shared" si="60"/>
        <v>-31.751999999999999</v>
      </c>
      <c r="DH92" s="81">
        <f t="shared" si="61"/>
        <v>0</v>
      </c>
      <c r="DI92" s="81">
        <f t="shared" si="62"/>
        <v>0</v>
      </c>
      <c r="DJ92" s="81">
        <f t="shared" si="63"/>
        <v>-43.247999999999998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-47.417000000000002</v>
      </c>
      <c r="D93" s="82">
        <v>0</v>
      </c>
      <c r="E93" s="82">
        <v>0</v>
      </c>
      <c r="F93" s="82">
        <v>-64.582999999999998</v>
      </c>
      <c r="G93" s="82">
        <v>-112</v>
      </c>
      <c r="H93" s="76"/>
      <c r="I93" s="31">
        <v>91</v>
      </c>
      <c r="J93" s="82">
        <v>47.417000000000002</v>
      </c>
      <c r="K93" s="82">
        <v>0</v>
      </c>
      <c r="L93" s="82">
        <v>0</v>
      </c>
      <c r="M93" s="82">
        <v>0</v>
      </c>
      <c r="N93" s="82">
        <v>47.417000000000002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64.582999999999998</v>
      </c>
      <c r="AF93" s="82">
        <v>0</v>
      </c>
      <c r="AG93" s="82">
        <v>0</v>
      </c>
      <c r="AH93" s="82">
        <v>0</v>
      </c>
      <c r="AI93" s="82">
        <v>64.582999999999998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47.417000000000002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-47.417000000000002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64.582999999999998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-64.582999999999998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474.17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474.17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645.82999999999993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645.82999999999993</v>
      </c>
      <c r="DF93" s="81">
        <f t="shared" si="59"/>
        <v>112</v>
      </c>
      <c r="DG93" s="81">
        <f t="shared" si="60"/>
        <v>-47.417000000000002</v>
      </c>
      <c r="DH93" s="81">
        <f t="shared" si="61"/>
        <v>0</v>
      </c>
      <c r="DI93" s="81">
        <f t="shared" si="62"/>
        <v>0</v>
      </c>
      <c r="DJ93" s="81">
        <f t="shared" si="63"/>
        <v>-64.582999999999998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-58.000999999999998</v>
      </c>
      <c r="D94" s="82">
        <v>0</v>
      </c>
      <c r="E94" s="82">
        <v>0</v>
      </c>
      <c r="F94" s="82">
        <v>-78.998999999999995</v>
      </c>
      <c r="G94" s="82">
        <v>-137</v>
      </c>
      <c r="H94" s="76"/>
      <c r="I94" s="31">
        <v>92</v>
      </c>
      <c r="J94" s="82">
        <v>58.000999999999998</v>
      </c>
      <c r="K94" s="82">
        <v>0</v>
      </c>
      <c r="L94" s="82">
        <v>0</v>
      </c>
      <c r="M94" s="82">
        <v>0</v>
      </c>
      <c r="N94" s="82">
        <v>58.000999999999998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78.998999999999995</v>
      </c>
      <c r="AF94" s="82">
        <v>0</v>
      </c>
      <c r="AG94" s="82">
        <v>0</v>
      </c>
      <c r="AH94" s="82">
        <v>0</v>
      </c>
      <c r="AI94" s="82">
        <v>78.998999999999995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58.000999999999998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-58.000999999999998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78.998999999999995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-78.998999999999995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580.01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580.01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789.99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789.99</v>
      </c>
      <c r="DF94" s="81">
        <f t="shared" si="59"/>
        <v>137</v>
      </c>
      <c r="DG94" s="81">
        <f t="shared" si="60"/>
        <v>-58.000999999999998</v>
      </c>
      <c r="DH94" s="81">
        <f t="shared" si="61"/>
        <v>0</v>
      </c>
      <c r="DI94" s="81">
        <f t="shared" si="62"/>
        <v>0</v>
      </c>
      <c r="DJ94" s="81">
        <f t="shared" si="63"/>
        <v>-78.998999999999995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-62.658000000000001</v>
      </c>
      <c r="D95" s="82">
        <v>0</v>
      </c>
      <c r="E95" s="82">
        <v>0</v>
      </c>
      <c r="F95" s="82">
        <v>-85.341999999999999</v>
      </c>
      <c r="G95" s="82">
        <v>-148</v>
      </c>
      <c r="H95" s="76"/>
      <c r="I95" s="31">
        <v>93</v>
      </c>
      <c r="J95" s="82">
        <v>62.658000000000001</v>
      </c>
      <c r="K95" s="82">
        <v>0</v>
      </c>
      <c r="L95" s="82">
        <v>0</v>
      </c>
      <c r="M95" s="82">
        <v>0</v>
      </c>
      <c r="N95" s="82">
        <v>62.658000000000001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85.341999999999999</v>
      </c>
      <c r="AF95" s="82">
        <v>0</v>
      </c>
      <c r="AG95" s="82">
        <v>0</v>
      </c>
      <c r="AH95" s="82">
        <v>0</v>
      </c>
      <c r="AI95" s="82">
        <v>85.341999999999999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62.658000000000001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-62.658000000000001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85.341999999999999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-85.341999999999999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626.58000000000004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626.58000000000004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853.42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853.42</v>
      </c>
      <c r="DF95" s="81">
        <f t="shared" si="59"/>
        <v>148</v>
      </c>
      <c r="DG95" s="81">
        <f t="shared" si="60"/>
        <v>-62.658000000000001</v>
      </c>
      <c r="DH95" s="81">
        <f t="shared" si="61"/>
        <v>0</v>
      </c>
      <c r="DI95" s="81">
        <f t="shared" si="62"/>
        <v>0</v>
      </c>
      <c r="DJ95" s="81">
        <f t="shared" si="63"/>
        <v>-85.341999999999999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-67.314999999999998</v>
      </c>
      <c r="D96" s="82">
        <v>0</v>
      </c>
      <c r="E96" s="82">
        <v>0</v>
      </c>
      <c r="F96" s="82">
        <v>-91.685000000000002</v>
      </c>
      <c r="G96" s="82">
        <v>-159</v>
      </c>
      <c r="H96" s="76"/>
      <c r="I96" s="31">
        <v>94</v>
      </c>
      <c r="J96" s="82">
        <v>67.314999999999998</v>
      </c>
      <c r="K96" s="82">
        <v>0</v>
      </c>
      <c r="L96" s="82">
        <v>0</v>
      </c>
      <c r="M96" s="82">
        <v>0</v>
      </c>
      <c r="N96" s="82">
        <v>67.314999999999998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91.685000000000002</v>
      </c>
      <c r="AF96" s="82">
        <v>0</v>
      </c>
      <c r="AG96" s="82">
        <v>0</v>
      </c>
      <c r="AH96" s="82">
        <v>0</v>
      </c>
      <c r="AI96" s="82">
        <v>91.685000000000002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67.314999999999998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-67.314999999999998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91.685000000000002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-91.685000000000002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673.15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673.15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916.85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916.85</v>
      </c>
      <c r="DF96" s="81">
        <f t="shared" si="59"/>
        <v>159</v>
      </c>
      <c r="DG96" s="81">
        <f t="shared" si="60"/>
        <v>-67.314999999999998</v>
      </c>
      <c r="DH96" s="81">
        <f t="shared" si="61"/>
        <v>0</v>
      </c>
      <c r="DI96" s="81">
        <f t="shared" si="62"/>
        <v>0</v>
      </c>
      <c r="DJ96" s="81">
        <f t="shared" si="63"/>
        <v>-91.685000000000002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-71.548000000000002</v>
      </c>
      <c r="D97" s="82">
        <v>0</v>
      </c>
      <c r="E97" s="82">
        <v>0</v>
      </c>
      <c r="F97" s="82">
        <v>-97.451999999999998</v>
      </c>
      <c r="G97" s="82">
        <v>-169</v>
      </c>
      <c r="H97" s="76"/>
      <c r="I97" s="31">
        <v>95</v>
      </c>
      <c r="J97" s="82">
        <v>71.548000000000002</v>
      </c>
      <c r="K97" s="82">
        <v>0</v>
      </c>
      <c r="L97" s="82">
        <v>0</v>
      </c>
      <c r="M97" s="82">
        <v>0</v>
      </c>
      <c r="N97" s="82">
        <v>71.548000000000002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97.451999999999998</v>
      </c>
      <c r="AF97" s="82">
        <v>0</v>
      </c>
      <c r="AG97" s="82">
        <v>0</v>
      </c>
      <c r="AH97" s="82">
        <v>0</v>
      </c>
      <c r="AI97" s="82">
        <v>97.451999999999998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71.548000000000002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-71.548000000000002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97.451999999999998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-97.451999999999998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715.48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715.48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974.52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974.52</v>
      </c>
      <c r="DF97" s="81">
        <f t="shared" si="59"/>
        <v>169</v>
      </c>
      <c r="DG97" s="81">
        <f t="shared" si="60"/>
        <v>-71.548000000000002</v>
      </c>
      <c r="DH97" s="81">
        <f t="shared" si="61"/>
        <v>0</v>
      </c>
      <c r="DI97" s="81">
        <f t="shared" si="62"/>
        <v>0</v>
      </c>
      <c r="DJ97" s="81">
        <f t="shared" si="63"/>
        <v>-97.451999999999998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-67.738</v>
      </c>
      <c r="D98" s="82">
        <v>0</v>
      </c>
      <c r="E98" s="82">
        <v>0</v>
      </c>
      <c r="F98" s="82">
        <v>-92.262</v>
      </c>
      <c r="G98" s="82">
        <v>-160</v>
      </c>
      <c r="H98" s="76"/>
      <c r="I98" s="31">
        <v>96</v>
      </c>
      <c r="J98" s="82">
        <v>67.738</v>
      </c>
      <c r="K98" s="82">
        <v>0</v>
      </c>
      <c r="L98" s="82">
        <v>0</v>
      </c>
      <c r="M98" s="82">
        <v>0</v>
      </c>
      <c r="N98" s="82">
        <v>67.738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92.262</v>
      </c>
      <c r="AF98" s="82">
        <v>0</v>
      </c>
      <c r="AG98" s="82">
        <v>0</v>
      </c>
      <c r="AH98" s="82">
        <v>0</v>
      </c>
      <c r="AI98" s="82">
        <v>92.262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67.738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-67.738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92.262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-92.262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17075.530516000003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17075.530516000003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23257.589484000004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23257.589484000004</v>
      </c>
      <c r="DF98" s="81">
        <f t="shared" si="59"/>
        <v>160</v>
      </c>
      <c r="DG98" s="81">
        <f t="shared" si="60"/>
        <v>-67.738</v>
      </c>
      <c r="DH98" s="81">
        <f t="shared" si="61"/>
        <v>0</v>
      </c>
      <c r="DI98" s="81">
        <f t="shared" si="62"/>
        <v>0</v>
      </c>
      <c r="DJ98" s="81">
        <f t="shared" si="63"/>
        <v>-92.262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0.2793175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-0.2793175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0.34501700000000002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-0.34501700000000002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0.68927126290000007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0.68927126290000007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0.90339123710000002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0.90339123710000002</v>
      </c>
      <c r="DE99" s="86"/>
      <c r="DF99" s="81">
        <f t="shared" si="59"/>
        <v>0.62433450000000001</v>
      </c>
      <c r="DG99" s="81">
        <f t="shared" si="60"/>
        <v>-0.2793175</v>
      </c>
      <c r="DH99" s="81">
        <f t="shared" si="61"/>
        <v>0</v>
      </c>
      <c r="DI99" s="81">
        <f t="shared" si="62"/>
        <v>0</v>
      </c>
      <c r="DJ99" s="81">
        <f t="shared" si="63"/>
        <v>-0.34501700000000002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45105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45105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45105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2023-06-30T14:31:08Z</dcterms:modified>
</cp:coreProperties>
</file>